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1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00 IDEX\00 Schemen Marktprozesse\"/>
    </mc:Choice>
  </mc:AlternateContent>
  <bookViews>
    <workbookView xWindow="0" yWindow="0" windowWidth="28770" windowHeight="12120"/>
  </bookViews>
  <sheets>
    <sheet name="Schnittstellenliste" sheetId="1" r:id="rId1"/>
    <sheet name="Responsecode" sheetId="7" r:id="rId2"/>
    <sheet name="Änderungen" sheetId="8" r:id="rId3"/>
    <sheet name="Masterdata 01.20" sheetId="9" r:id="rId4"/>
    <sheet name="Consuptionrecord 01.30" sheetId="20" r:id="rId5"/>
    <sheet name="BINotification 01.00" sheetId="39" r:id="rId6"/>
    <sheet name="CPDocument 01.12" sheetId="21" r:id="rId7"/>
    <sheet name="CPNotification 01.13" sheetId="27" r:id="rId8"/>
    <sheet name="CPDevstatus 01.12" sheetId="28" r:id="rId9"/>
    <sheet name="CPRequest 01.12" sheetId="29" r:id="rId10"/>
    <sheet name="MeteringPointList 01.20" sheetId="31" r:id="rId11"/>
    <sheet name="Repayment 01.12" sheetId="32" r:id="rId12"/>
    <sheet name="GCRequest 01.00" sheetId="34" r:id="rId13"/>
    <sheet name="GCRequestAP 01.00" sheetId="35" r:id="rId14"/>
    <sheet name="GCResponseAP 01.00" sheetId="36" r:id="rId15"/>
    <sheet name="Message 01.00" sheetId="18" r:id="rId16"/>
    <sheet name="Message 01.10" sheetId="37" r:id="rId17"/>
    <sheet name="BIPayment 01.00" sheetId="22" r:id="rId18"/>
    <sheet name="BIRejection 01.00" sheetId="23" r:id="rId19"/>
    <sheet name="CMRequest 01.00" sheetId="24" r:id="rId20"/>
    <sheet name="CMNotification 01.10" sheetId="38" r:id="rId21"/>
    <sheet name="CMRevoke 01.00" sheetId="26" r:id="rId22"/>
  </sheets>
  <definedNames>
    <definedName name="_xlnm._FilterDatabase" localSheetId="2" hidden="1">Änderungen!$A$1:$D$89</definedName>
    <definedName name="_xlnm._FilterDatabase" localSheetId="3" hidden="1">'Masterdata 01.20'!$I$2:$T$96</definedName>
    <definedName name="_xlnm._FilterDatabase" localSheetId="1" hidden="1">Responsecode!$A$1:$CC$156</definedName>
    <definedName name="_xlnm._FilterDatabase" localSheetId="0" hidden="1">Schnittstellenliste!$A$1:$O$171</definedName>
    <definedName name="_xlnm.Print_Area" localSheetId="2">Änderungen!$A$1:$D$2</definedName>
    <definedName name="_xlnm.Print_Area" localSheetId="1">Responsecode!$A$1:$CA$100</definedName>
    <definedName name="_xlnm.Print_Area" localSheetId="0">Schnittstellenliste!$A$1:$O$143</definedName>
    <definedName name="_xlnm.Print_Titles" localSheetId="2">Änderungen!$1:$1</definedName>
    <definedName name="_xlnm.Print_Titles" localSheetId="1">Responsecode!$1:$1</definedName>
    <definedName name="_xlnm.Print_Titles" localSheetId="0">Schnittstellenliste!$1:$1</definedName>
    <definedName name="Mögliche_Responsecodes" localSheetId="5">#REF!</definedName>
    <definedName name="Mögliche_Responsecodes" localSheetId="20">#REF!</definedName>
    <definedName name="Mögliche_Responsecodes" localSheetId="1">Responsecode!$A$2:$A$79</definedName>
    <definedName name="Mögliche_Responsecodes">#REF!</definedName>
  </definedNames>
  <calcPr calcId="162913"/>
</workbook>
</file>

<file path=xl/calcChain.xml><?xml version="1.0" encoding="utf-8"?>
<calcChain xmlns="http://schemas.openxmlformats.org/spreadsheetml/2006/main">
  <c r="O171" i="1" l="1"/>
  <c r="O170" i="1"/>
  <c r="O169" i="1"/>
  <c r="O167" i="1"/>
  <c r="O165" i="1"/>
  <c r="O163" i="1"/>
  <c r="O162" i="1"/>
  <c r="O161" i="1"/>
  <c r="O160" i="1"/>
  <c r="O158" i="1"/>
  <c r="O157" i="1"/>
  <c r="O156" i="1"/>
  <c r="O155" i="1"/>
  <c r="O153" i="1"/>
  <c r="O152" i="1"/>
  <c r="O151" i="1"/>
  <c r="O149" i="1"/>
  <c r="O147" i="1"/>
  <c r="O146" i="1"/>
  <c r="O145" i="1"/>
  <c r="O143" i="1"/>
  <c r="O141" i="1"/>
  <c r="O140" i="1"/>
  <c r="O139" i="1"/>
  <c r="O137" i="1"/>
  <c r="O136" i="1"/>
  <c r="O135" i="1"/>
  <c r="O133" i="1"/>
  <c r="O132" i="1"/>
  <c r="O131" i="1"/>
  <c r="O129" i="1"/>
  <c r="O128" i="1"/>
  <c r="O127" i="1"/>
  <c r="O125" i="1"/>
  <c r="O124" i="1"/>
  <c r="O123" i="1"/>
  <c r="O122" i="1"/>
  <c r="O121" i="1"/>
  <c r="O118" i="1"/>
  <c r="O117" i="1"/>
  <c r="O116" i="1"/>
  <c r="O115" i="1"/>
  <c r="O114" i="1"/>
  <c r="O112" i="1"/>
  <c r="O111" i="1"/>
  <c r="O110" i="1"/>
  <c r="O109" i="1"/>
  <c r="O108" i="1"/>
  <c r="O106" i="1"/>
  <c r="O105" i="1"/>
  <c r="O104" i="1"/>
  <c r="O102" i="1"/>
  <c r="O101" i="1"/>
  <c r="O100" i="1"/>
  <c r="O98" i="1"/>
  <c r="O97" i="1"/>
  <c r="O96" i="1"/>
  <c r="O94" i="1"/>
  <c r="O93" i="1"/>
  <c r="O91" i="1"/>
  <c r="O90" i="1"/>
  <c r="O88" i="1"/>
  <c r="O86" i="1"/>
  <c r="O85" i="1"/>
  <c r="O84" i="1"/>
  <c r="O82" i="1"/>
  <c r="O81" i="1"/>
  <c r="O80" i="1"/>
  <c r="O78" i="1"/>
  <c r="O77" i="1"/>
  <c r="O76" i="1"/>
  <c r="O75" i="1"/>
  <c r="O74" i="1"/>
  <c r="O73" i="1"/>
  <c r="O71" i="1"/>
  <c r="O70" i="1"/>
  <c r="O69" i="1"/>
  <c r="O67" i="1"/>
  <c r="O66" i="1"/>
  <c r="O65" i="1"/>
  <c r="O63" i="1"/>
  <c r="O62" i="1"/>
  <c r="O61" i="1"/>
  <c r="O59" i="1"/>
  <c r="O58" i="1"/>
  <c r="O57" i="1"/>
  <c r="O55" i="1"/>
  <c r="O54" i="1"/>
  <c r="O53" i="1"/>
  <c r="O51" i="1"/>
  <c r="O50" i="1"/>
  <c r="O49" i="1"/>
  <c r="O46" i="1"/>
  <c r="O45" i="1"/>
  <c r="O44" i="1"/>
  <c r="O42" i="1"/>
  <c r="O41" i="1"/>
  <c r="O40" i="1"/>
  <c r="O38" i="1"/>
  <c r="O37" i="1"/>
  <c r="O36" i="1"/>
  <c r="O34" i="1"/>
  <c r="O33" i="1"/>
  <c r="O32" i="1"/>
  <c r="O30" i="1"/>
  <c r="O29" i="1"/>
  <c r="O28" i="1"/>
  <c r="O26" i="1"/>
  <c r="O25" i="1"/>
  <c r="O24" i="1"/>
  <c r="O22" i="1"/>
  <c r="O21" i="1"/>
  <c r="O19" i="1"/>
  <c r="O18" i="1"/>
  <c r="O16" i="1"/>
  <c r="O15" i="1"/>
  <c r="O14" i="1"/>
  <c r="O12" i="1"/>
  <c r="O11" i="1"/>
  <c r="O10" i="1"/>
  <c r="O8" i="1"/>
  <c r="O7" i="1"/>
  <c r="O6" i="1"/>
  <c r="O4" i="1"/>
  <c r="O3" i="1"/>
  <c r="O2" i="1"/>
  <c r="N171" i="1"/>
  <c r="N170" i="1"/>
  <c r="N169" i="1"/>
  <c r="N167" i="1"/>
  <c r="N165" i="1"/>
  <c r="N163" i="1"/>
  <c r="N162" i="1"/>
  <c r="N161" i="1"/>
  <c r="N160" i="1"/>
  <c r="N158" i="1"/>
  <c r="N157" i="1"/>
  <c r="N156" i="1"/>
  <c r="N155" i="1"/>
  <c r="N153" i="1"/>
  <c r="N152" i="1"/>
  <c r="N151" i="1"/>
  <c r="N149" i="1"/>
  <c r="N147" i="1"/>
  <c r="N146" i="1"/>
  <c r="N145" i="1"/>
  <c r="N143" i="1"/>
  <c r="N141" i="1"/>
  <c r="N140" i="1"/>
  <c r="N139" i="1"/>
  <c r="N137" i="1"/>
  <c r="N136" i="1"/>
  <c r="N135" i="1"/>
  <c r="N133" i="1"/>
  <c r="N132" i="1"/>
  <c r="N131" i="1"/>
  <c r="N129" i="1"/>
  <c r="N128" i="1"/>
  <c r="N127" i="1"/>
  <c r="N125" i="1"/>
  <c r="N124" i="1"/>
  <c r="N123" i="1"/>
  <c r="N122" i="1"/>
  <c r="N121" i="1"/>
  <c r="N118" i="1"/>
  <c r="N117" i="1"/>
  <c r="N116" i="1"/>
  <c r="N115" i="1"/>
  <c r="N114" i="1"/>
  <c r="N112" i="1"/>
  <c r="N111" i="1"/>
  <c r="N110" i="1"/>
  <c r="N109" i="1"/>
  <c r="N108" i="1"/>
  <c r="N106" i="1"/>
  <c r="N105" i="1"/>
  <c r="N104" i="1"/>
  <c r="N102" i="1"/>
  <c r="N101" i="1"/>
  <c r="N100" i="1"/>
  <c r="N98" i="1"/>
  <c r="N97" i="1"/>
  <c r="N96" i="1"/>
  <c r="N94" i="1"/>
  <c r="N93" i="1"/>
  <c r="N91" i="1"/>
  <c r="N90" i="1"/>
  <c r="N88" i="1"/>
  <c r="N86" i="1"/>
  <c r="N85" i="1"/>
  <c r="N84" i="1"/>
  <c r="N82" i="1"/>
  <c r="N81" i="1"/>
  <c r="N80" i="1"/>
  <c r="N78" i="1"/>
  <c r="N77" i="1"/>
  <c r="N76" i="1"/>
  <c r="N75" i="1"/>
  <c r="N74" i="1"/>
  <c r="N73" i="1"/>
  <c r="N71" i="1"/>
  <c r="N70" i="1"/>
  <c r="N69" i="1"/>
  <c r="N67" i="1"/>
  <c r="N66" i="1"/>
  <c r="N65" i="1"/>
  <c r="N63" i="1"/>
  <c r="N62" i="1"/>
  <c r="N61" i="1"/>
  <c r="N59" i="1"/>
  <c r="N58" i="1"/>
  <c r="N57" i="1"/>
  <c r="N55" i="1"/>
  <c r="N54" i="1"/>
  <c r="N53" i="1"/>
  <c r="N51" i="1"/>
  <c r="N50" i="1"/>
  <c r="N49" i="1"/>
  <c r="N46" i="1"/>
  <c r="N45" i="1"/>
  <c r="N44" i="1"/>
  <c r="N42" i="1"/>
  <c r="N41" i="1"/>
  <c r="N40" i="1"/>
  <c r="N38" i="1"/>
  <c r="N37" i="1"/>
  <c r="N36" i="1"/>
  <c r="N34" i="1"/>
  <c r="N33" i="1"/>
  <c r="N32" i="1"/>
  <c r="N30" i="1"/>
  <c r="N29" i="1"/>
  <c r="N28" i="1"/>
  <c r="N26" i="1"/>
  <c r="N25" i="1"/>
  <c r="N24" i="1"/>
  <c r="N22" i="1"/>
  <c r="N21" i="1"/>
  <c r="N19" i="1"/>
  <c r="N18" i="1"/>
  <c r="N16" i="1"/>
  <c r="N15" i="1"/>
  <c r="N14" i="1"/>
  <c r="N12" i="1"/>
  <c r="N11" i="1"/>
  <c r="N10" i="1"/>
  <c r="N8" i="1"/>
  <c r="N7" i="1"/>
  <c r="N6" i="1"/>
  <c r="N4" i="1"/>
  <c r="N3" i="1"/>
  <c r="N2" i="1"/>
  <c r="G94" i="1" l="1"/>
  <c r="G93" i="1"/>
  <c r="CB3" i="7" l="1"/>
  <c r="CB4" i="7"/>
  <c r="CB5" i="7"/>
  <c r="CB6" i="7"/>
  <c r="CB7" i="7"/>
  <c r="CB8" i="7"/>
  <c r="CB9" i="7"/>
  <c r="CB10" i="7"/>
  <c r="CB11" i="7"/>
  <c r="CB12" i="7"/>
  <c r="CB13" i="7"/>
  <c r="CB14" i="7"/>
  <c r="CB15" i="7"/>
  <c r="CB16" i="7"/>
  <c r="CB17" i="7"/>
  <c r="CB18" i="7"/>
  <c r="CB19" i="7"/>
  <c r="CB20" i="7"/>
  <c r="CB21" i="7"/>
  <c r="CB22" i="7"/>
  <c r="CB23" i="7"/>
  <c r="CB24" i="7"/>
  <c r="CB25" i="7"/>
  <c r="CB26" i="7"/>
  <c r="CB27" i="7"/>
  <c r="CB28" i="7"/>
  <c r="CB29" i="7"/>
  <c r="CB30" i="7"/>
  <c r="CB31" i="7"/>
  <c r="CB32" i="7"/>
  <c r="CB33" i="7"/>
  <c r="CB34" i="7"/>
  <c r="CB35" i="7"/>
  <c r="CB36" i="7"/>
  <c r="CB37" i="7"/>
  <c r="CB38" i="7"/>
  <c r="CB39" i="7"/>
  <c r="CB40" i="7"/>
  <c r="CB41" i="7"/>
  <c r="CB42" i="7"/>
  <c r="CB43" i="7"/>
  <c r="CB44" i="7"/>
  <c r="CB45" i="7"/>
  <c r="CB46" i="7"/>
  <c r="CB47" i="7"/>
  <c r="CB48" i="7"/>
  <c r="CB49" i="7"/>
  <c r="CB50" i="7"/>
  <c r="CB51" i="7"/>
  <c r="CB52" i="7"/>
  <c r="CB53" i="7"/>
  <c r="CB54" i="7"/>
  <c r="CB55" i="7"/>
  <c r="CB56" i="7"/>
  <c r="CB57" i="7"/>
  <c r="CB58" i="7"/>
  <c r="CB59" i="7"/>
  <c r="CB60" i="7"/>
  <c r="CB61" i="7"/>
  <c r="CB62" i="7"/>
  <c r="CB63" i="7"/>
  <c r="CB64" i="7"/>
  <c r="CB65" i="7"/>
  <c r="CB66" i="7"/>
  <c r="CB67" i="7"/>
  <c r="CB68" i="7"/>
  <c r="CB69" i="7"/>
  <c r="CB70" i="7"/>
  <c r="CB71" i="7"/>
  <c r="CB72" i="7"/>
  <c r="CB73" i="7"/>
  <c r="CB74" i="7"/>
  <c r="CB75" i="7"/>
  <c r="CB76" i="7"/>
  <c r="CB77" i="7"/>
  <c r="CB78" i="7"/>
  <c r="CB79" i="7"/>
  <c r="CB80" i="7"/>
  <c r="CB81" i="7"/>
  <c r="CB82" i="7"/>
  <c r="CB83" i="7"/>
  <c r="CB84" i="7"/>
  <c r="CB85" i="7"/>
  <c r="CB86" i="7"/>
  <c r="CB87" i="7"/>
  <c r="CB88" i="7"/>
  <c r="CB89" i="7"/>
  <c r="CB90" i="7"/>
  <c r="CB91" i="7"/>
  <c r="CB92" i="7"/>
  <c r="CB93" i="7"/>
  <c r="CB94" i="7"/>
  <c r="CB95" i="7"/>
  <c r="CB96" i="7"/>
  <c r="CB97" i="7"/>
  <c r="CB98" i="7"/>
  <c r="CB99" i="7"/>
  <c r="CB100" i="7"/>
  <c r="CB101" i="7"/>
  <c r="CB102" i="7"/>
  <c r="CB103" i="7"/>
  <c r="CB104" i="7"/>
  <c r="CB105" i="7"/>
  <c r="CB106" i="7"/>
  <c r="CB107" i="7"/>
  <c r="CB108" i="7"/>
  <c r="CB109" i="7"/>
  <c r="CB110" i="7"/>
  <c r="CB111" i="7"/>
  <c r="CB112" i="7"/>
  <c r="CB113" i="7"/>
  <c r="CB114" i="7"/>
  <c r="CB115" i="7"/>
  <c r="CB116" i="7"/>
  <c r="CB117" i="7"/>
  <c r="CB118" i="7"/>
  <c r="CB119" i="7"/>
  <c r="CB120" i="7"/>
  <c r="CB121" i="7"/>
  <c r="CB122" i="7"/>
  <c r="CB123" i="7"/>
  <c r="CB124" i="7"/>
  <c r="CB125" i="7"/>
  <c r="CB126" i="7"/>
  <c r="CB127" i="7"/>
  <c r="CB128" i="7"/>
  <c r="CB129" i="7"/>
  <c r="CB130" i="7"/>
  <c r="CB131" i="7"/>
  <c r="CB132" i="7"/>
  <c r="CB133" i="7"/>
  <c r="CB134" i="7"/>
  <c r="CB135" i="7"/>
  <c r="CB136" i="7"/>
  <c r="CB137" i="7"/>
  <c r="CB138" i="7"/>
  <c r="CB139" i="7"/>
  <c r="CB140" i="7"/>
  <c r="CB141" i="7"/>
  <c r="CB142" i="7"/>
  <c r="CB143" i="7"/>
  <c r="CB144" i="7"/>
  <c r="CB145" i="7"/>
  <c r="CB146" i="7"/>
  <c r="CB147" i="7"/>
  <c r="CB148" i="7"/>
  <c r="CB149" i="7"/>
  <c r="CB150" i="7"/>
  <c r="CB151" i="7"/>
  <c r="CB152" i="7"/>
  <c r="CB153" i="7"/>
  <c r="CB154" i="7"/>
  <c r="CB155" i="7"/>
  <c r="CB156" i="7"/>
  <c r="CB2" i="7"/>
  <c r="G157" i="1" l="1"/>
  <c r="G169" i="1"/>
  <c r="G167" i="1"/>
  <c r="G165" i="1"/>
  <c r="G160" i="1"/>
  <c r="G158" i="1"/>
  <c r="G156" i="1"/>
  <c r="G155" i="1"/>
  <c r="G153" i="1" l="1"/>
  <c r="G152" i="1"/>
  <c r="G151" i="1"/>
  <c r="G149" i="1"/>
  <c r="G147" i="1" l="1"/>
  <c r="G146" i="1"/>
  <c r="G145" i="1"/>
  <c r="G86" i="1"/>
  <c r="G34" i="1"/>
  <c r="G143" i="1"/>
  <c r="G141" i="1"/>
  <c r="G140" i="1"/>
  <c r="G139" i="1"/>
  <c r="G137" i="1"/>
  <c r="G136" i="1"/>
  <c r="G135" i="1"/>
  <c r="G133" i="1"/>
  <c r="G132" i="1"/>
  <c r="G131" i="1"/>
  <c r="G129" i="1"/>
  <c r="G128" i="1"/>
  <c r="G127" i="1"/>
  <c r="G125" i="1"/>
  <c r="G124" i="1"/>
  <c r="G123" i="1"/>
  <c r="G122" i="1"/>
  <c r="G121" i="1"/>
  <c r="G118" i="1"/>
  <c r="G117" i="1"/>
  <c r="G116" i="1"/>
  <c r="G115" i="1"/>
  <c r="G114" i="1"/>
  <c r="G112" i="1"/>
  <c r="G111" i="1"/>
  <c r="G110" i="1"/>
  <c r="G109" i="1"/>
  <c r="G108" i="1"/>
  <c r="G106" i="1"/>
  <c r="G105" i="1"/>
  <c r="G104" i="1"/>
  <c r="G102" i="1"/>
  <c r="G101" i="1"/>
  <c r="G100" i="1"/>
  <c r="G98" i="1"/>
  <c r="G97" i="1"/>
  <c r="G96" i="1"/>
  <c r="G91" i="1"/>
  <c r="G90" i="1"/>
  <c r="G88" i="1"/>
  <c r="G85" i="1"/>
  <c r="G84" i="1"/>
  <c r="G82" i="1"/>
  <c r="G81" i="1"/>
  <c r="G80" i="1"/>
  <c r="G78" i="1"/>
  <c r="G77" i="1"/>
  <c r="G76" i="1"/>
  <c r="G75" i="1"/>
  <c r="G74" i="1"/>
  <c r="G73" i="1"/>
  <c r="G71" i="1"/>
  <c r="G70" i="1"/>
  <c r="G69" i="1"/>
  <c r="G67" i="1"/>
  <c r="G66" i="1"/>
  <c r="G65" i="1"/>
  <c r="G63" i="1"/>
  <c r="G62" i="1"/>
  <c r="G61" i="1"/>
  <c r="G59" i="1"/>
  <c r="G58" i="1"/>
  <c r="G57" i="1"/>
  <c r="G55" i="1"/>
  <c r="G54" i="1"/>
  <c r="G53" i="1"/>
  <c r="G51" i="1"/>
  <c r="G50" i="1"/>
  <c r="G49" i="1"/>
  <c r="G46" i="1"/>
  <c r="G45" i="1"/>
  <c r="G44" i="1"/>
  <c r="G42" i="1"/>
  <c r="G41" i="1"/>
  <c r="G40" i="1"/>
  <c r="G38" i="1"/>
  <c r="G37" i="1"/>
  <c r="G36" i="1"/>
  <c r="G33" i="1"/>
  <c r="G32" i="1"/>
  <c r="G30" i="1"/>
  <c r="G29" i="1"/>
  <c r="G28" i="1"/>
  <c r="G26" i="1"/>
  <c r="G25" i="1"/>
  <c r="G24" i="1"/>
  <c r="G22" i="1"/>
  <c r="G21" i="1"/>
  <c r="G19" i="1"/>
  <c r="G18" i="1"/>
  <c r="G16" i="1"/>
  <c r="G15" i="1"/>
  <c r="G14" i="1"/>
  <c r="G12" i="1"/>
  <c r="G11" i="1"/>
  <c r="G10" i="1"/>
  <c r="G8" i="1"/>
  <c r="G7" i="1"/>
  <c r="G6" i="1"/>
  <c r="G4" i="1"/>
  <c r="G3" i="1"/>
  <c r="G2" i="1"/>
</calcChain>
</file>

<file path=xl/comments1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0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1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2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3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4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5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6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7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8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9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2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3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4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5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6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7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8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9.xml><?xml version="1.0" encoding="utf-8"?>
<comments xmlns="http://schemas.openxmlformats.org/spreadsheetml/2006/main">
  <authors>
    <author>fischfrn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sharedStrings.xml><?xml version="1.0" encoding="utf-8"?>
<sst xmlns="http://schemas.openxmlformats.org/spreadsheetml/2006/main" count="8053" uniqueCount="1182">
  <si>
    <t>Zählpunkt bereits abgemeldet</t>
  </si>
  <si>
    <t>Zählpunkt in Abmeldung</t>
  </si>
  <si>
    <t>Abmeldedatum nicht richtig</t>
  </si>
  <si>
    <t>Zählpunktnummer unbekannt</t>
  </si>
  <si>
    <t>Frist nicht eingehalten</t>
  </si>
  <si>
    <t>Zählpunkt keinem Kunden zugeordnet</t>
  </si>
  <si>
    <t>Produktiv-/Testkennzeichen</t>
  </si>
  <si>
    <t>Kündigungstermin täglich</t>
  </si>
  <si>
    <t>Kündigungstermin zum Monatsletzten</t>
  </si>
  <si>
    <t>Kündigungstermin zum JJJJMMTT</t>
  </si>
  <si>
    <t>Kündigungsfrist: xx Wochen</t>
  </si>
  <si>
    <t>Kündigungsfrist: xx Tage</t>
  </si>
  <si>
    <t xml:space="preserve">Kundennummer </t>
  </si>
  <si>
    <t>Zulässige Größe überschritten</t>
  </si>
  <si>
    <t>Falsches Dateiformat</t>
  </si>
  <si>
    <t>Stornierung nicht möglich</t>
  </si>
  <si>
    <t>LA</t>
  </si>
  <si>
    <t>Meldung erhalten</t>
    <phoneticPr fontId="13" type="noConversion"/>
  </si>
  <si>
    <t>ProzessDaten</t>
  </si>
  <si>
    <t>MarketParticipantDirectory</t>
  </si>
  <si>
    <t>Routing Header</t>
  </si>
  <si>
    <t>ResponseData</t>
  </si>
  <si>
    <t>ResponseCode</t>
  </si>
  <si>
    <t>Zählpunkt nicht gefunden</t>
  </si>
  <si>
    <t>Wechsel zu früh eingereicht</t>
  </si>
  <si>
    <t>Wechsel zu spät eingereicht</t>
  </si>
  <si>
    <t>Monat der Jahresabrechnung (MSCONS Versand)</t>
  </si>
  <si>
    <t>Name 1 / Nachname; Firmenname Teil I</t>
  </si>
  <si>
    <t>Name 2 / Vorname; optional Firmenname Teil II</t>
  </si>
  <si>
    <t>Lastprofiltyp (inkl. Temperaturzone bei Gas)</t>
  </si>
  <si>
    <t>Zählertyp</t>
  </si>
  <si>
    <t>DeviceType</t>
  </si>
  <si>
    <t>Netzzugangsantrag liegt nicht vor (Gas)</t>
  </si>
  <si>
    <t>Prozess</t>
  </si>
  <si>
    <t>Empfänger</t>
  </si>
  <si>
    <t>Sender (Ersteller)</t>
  </si>
  <si>
    <t>NB</t>
  </si>
  <si>
    <t>Ort</t>
  </si>
  <si>
    <t>Hausnummer</t>
  </si>
  <si>
    <t>Türnummer</t>
  </si>
  <si>
    <t>1..1</t>
  </si>
  <si>
    <t>0..1</t>
  </si>
  <si>
    <t>Straßenbezeichnung</t>
  </si>
  <si>
    <t>Anlagenadresse</t>
  </si>
  <si>
    <t>Stock</t>
  </si>
  <si>
    <t>Sender</t>
  </si>
  <si>
    <t>PLZ</t>
  </si>
  <si>
    <t xml:space="preserve">Stiege </t>
  </si>
  <si>
    <t>Code</t>
  </si>
  <si>
    <t>Keine Bindung vorhanden</t>
  </si>
  <si>
    <t>Zählpunkt nicht versorgt</t>
  </si>
  <si>
    <t>Vollmacht ungültig</t>
  </si>
  <si>
    <t>Endverbraucher nicht identifiziert</t>
  </si>
  <si>
    <t>MessageCode innerhalb des Verfahrensschritts</t>
  </si>
  <si>
    <t>Netznutzungsebene</t>
  </si>
  <si>
    <t>Vollmacht fehlt</t>
  </si>
  <si>
    <t>Vollmacht unvollständig</t>
  </si>
  <si>
    <t>Keine Vollmacht vorhanden</t>
  </si>
  <si>
    <t>Kunde wird bereits versorgt</t>
  </si>
  <si>
    <t>Netzzugang nicht möglich (Gas)</t>
  </si>
  <si>
    <t>Keine Kündigung eingelangt</t>
  </si>
  <si>
    <t>Kündigung nicht eindeutig zuordenbar</t>
  </si>
  <si>
    <t>Kündigung abgelehnt</t>
  </si>
  <si>
    <t>Kündigung nicht rechtsgültig</t>
  </si>
  <si>
    <t>Vollmacht wird geprüft</t>
  </si>
  <si>
    <t>Kein Einwand für Wechsel</t>
  </si>
  <si>
    <t>Wechsel abgebrochen</t>
  </si>
  <si>
    <t>Keine Beharrung</t>
  </si>
  <si>
    <t>Beharrung auf Wechsel</t>
  </si>
  <si>
    <t>Wechsel akzeptiert</t>
  </si>
  <si>
    <t>Anlagenadresse nicht eindeutig identifiziert</t>
  </si>
  <si>
    <t>Endverbraucher bereits abgemeldet</t>
  </si>
  <si>
    <t>Endverbraucher bereits in Neuanmeldung</t>
  </si>
  <si>
    <t>Zählpunkt bereits im Wechsel</t>
  </si>
  <si>
    <t>Vorliegen Prozessüberschneidung</t>
  </si>
  <si>
    <t>Vollmachtsprüfung gescheitert</t>
  </si>
  <si>
    <t>Kapazität nicht vorhanden (Gas)</t>
  </si>
  <si>
    <t>Endverbraucher nicht eindeutig identifiziert</t>
  </si>
  <si>
    <t>xsd:integer</t>
  </si>
  <si>
    <t>1-1000</t>
  </si>
  <si>
    <t xml:space="preserve">xsd:string </t>
  </si>
  <si>
    <t>0-20 [0-9A-Za-z]</t>
  </si>
  <si>
    <t>xsd:boolean</t>
  </si>
  <si>
    <t>0-60</t>
  </si>
  <si>
    <t>0-20</t>
  </si>
  <si>
    <t>xsd:decimal</t>
  </si>
  <si>
    <t>10,0</t>
  </si>
  <si>
    <t>xsd:unsignedByte</t>
  </si>
  <si>
    <t xml:space="preserve"> 1-7</t>
  </si>
  <si>
    <t xml:space="preserve"> 1-3</t>
  </si>
  <si>
    <t>xsd:base64Binary</t>
  </si>
  <si>
    <t>Stornierung erfolgreich durchgeführt</t>
  </si>
  <si>
    <t>Kundendaten</t>
  </si>
  <si>
    <t>Schemaversion</t>
  </si>
  <si>
    <t>ContractPartnerNumber</t>
  </si>
  <si>
    <t>Name1</t>
  </si>
  <si>
    <t>Name2</t>
  </si>
  <si>
    <t>ContractPartner</t>
  </si>
  <si>
    <t>DeliveryAddress</t>
  </si>
  <si>
    <t>ZIP</t>
  </si>
  <si>
    <t>City</t>
  </si>
  <si>
    <t>Street</t>
  </si>
  <si>
    <t>StreetNo</t>
  </si>
  <si>
    <t>SchemaVersion</t>
  </si>
  <si>
    <t>DocumentMode</t>
  </si>
  <si>
    <t>Nachrichtennummer</t>
  </si>
  <si>
    <t>Receiver</t>
  </si>
  <si>
    <t>MeteringPoint</t>
  </si>
  <si>
    <t>MeteringPointData</t>
  </si>
  <si>
    <t>LoadProfileType</t>
  </si>
  <si>
    <t>GridUsageLevel</t>
  </si>
  <si>
    <t>GridLossLevel</t>
  </si>
  <si>
    <t>MeterReadingMonth</t>
  </si>
  <si>
    <t>EnergyDirection</t>
  </si>
  <si>
    <t>Fehlermeldungsdaten</t>
  </si>
  <si>
    <t>Sector</t>
  </si>
  <si>
    <t>Prozessnummer</t>
  </si>
  <si>
    <t>Sparte</t>
  </si>
  <si>
    <t>Floor</t>
  </si>
  <si>
    <t>DoorNumber</t>
  </si>
  <si>
    <t>Kennzeichen Duplikat</t>
  </si>
  <si>
    <t>Energierichtung (Erzeuger/Verbraucher)</t>
  </si>
  <si>
    <t>Staircase</t>
  </si>
  <si>
    <t>AdditionalData</t>
  </si>
  <si>
    <t>Zusätzliche Daten</t>
  </si>
  <si>
    <t>Name</t>
  </si>
  <si>
    <t>Duplicate</t>
  </si>
  <si>
    <t>Kein laufender Prozess zu Nachricht vorhanden</t>
  </si>
  <si>
    <t>stromspezifische ZP-Daten</t>
  </si>
  <si>
    <t>gasspezifische ZP-Daten</t>
  </si>
  <si>
    <t>ZP-Daten</t>
  </si>
  <si>
    <t>E</t>
  </si>
  <si>
    <t>A</t>
  </si>
  <si>
    <t>RoutingHeader</t>
  </si>
  <si>
    <t>DocumentCreationDateTime</t>
  </si>
  <si>
    <t>Prognostizierter Jahresverbrauch</t>
  </si>
  <si>
    <t>Netzverlustebene</t>
  </si>
  <si>
    <t>0 bis 12</t>
  </si>
  <si>
    <t>Ebene1</t>
  </si>
  <si>
    <t>Ebene2</t>
  </si>
  <si>
    <t>Ebene3</t>
  </si>
  <si>
    <t>Name XML Element / Attribut</t>
  </si>
  <si>
    <t>A/E</t>
  </si>
  <si>
    <t>ProcessDirectory</t>
  </si>
  <si>
    <t>Netzzugang aus anderen Gründen nicht möglich</t>
  </si>
  <si>
    <t>ProcessStep nicht erwartet</t>
  </si>
  <si>
    <t>Marktnachricht inhaltlich nicht in Ordnung</t>
  </si>
  <si>
    <t>GasSpecificData</t>
  </si>
  <si>
    <t>Datei kann nicht geöffnet werden</t>
  </si>
  <si>
    <t>Nr</t>
  </si>
  <si>
    <t>Falsches Netzgebiet</t>
  </si>
  <si>
    <t>Zählpunkt nicht dem Lieferanten zugeordnet</t>
  </si>
  <si>
    <t>Mögliche Responsecodes</t>
  </si>
  <si>
    <t>Kündigung: Vertrag ist nur eingeschrieben kündbar</t>
  </si>
  <si>
    <t>Erstellungsdatum des Dokuments</t>
  </si>
  <si>
    <t>ElectricitySpecificData</t>
  </si>
  <si>
    <t>xsd:dateTime</t>
  </si>
  <si>
    <t>xsd:date</t>
  </si>
  <si>
    <t>Antrag inhaltlich nicht plausibel</t>
  </si>
  <si>
    <t>Netzzugang verweigert: Antrag nicht fristgerecht eingelangt</t>
  </si>
  <si>
    <t>Netzzugang verweigert: Kapazität im vorgelagerten Netz nicht vorhanden</t>
  </si>
  <si>
    <t>Netzzugang gewährt</t>
  </si>
  <si>
    <t>Zählpunkt bereits angemeldet</t>
  </si>
  <si>
    <t>Rückmeldung VGM an NB nicht erfolgt</t>
  </si>
  <si>
    <t>CONSUMPTION, GENERATION</t>
  </si>
  <si>
    <t>PROD; SIMU</t>
  </si>
  <si>
    <t>Storno aufgrund Wechsel</t>
  </si>
  <si>
    <t>Storno aufgrund Abmeldung</t>
  </si>
  <si>
    <t>Storno aufgrund VZ</t>
  </si>
  <si>
    <t>Storno aufgrund Anmeldung</t>
  </si>
  <si>
    <t>Storno aus anderem Grund</t>
  </si>
  <si>
    <t>Bindung vorhanden</t>
  </si>
  <si>
    <t>Feldlänge/Wertebereich</t>
  </si>
  <si>
    <t>xsd:string</t>
  </si>
  <si>
    <t>[A-Za-z]{2}[0-9]{6}</t>
  </si>
  <si>
    <t>ConversationId</t>
  </si>
  <si>
    <t>xsd:token</t>
  </si>
  <si>
    <t>MessageId</t>
  </si>
  <si>
    <t>0-35 [0-9A-Za-z]*</t>
  </si>
  <si>
    <t>1:1 aus Header --&gt; keine manuelle Eingabe notwendig</t>
  </si>
  <si>
    <t>Nachname bzw. Firmenname - Pflicht</t>
  </si>
  <si>
    <t>Türnummer max. 10 Zeichen</t>
  </si>
  <si>
    <t>Stock max. 10 Zeichen</t>
  </si>
  <si>
    <t>Stiege max. 10 Zeichen</t>
  </si>
  <si>
    <t>Hausnummer max. 20 Zeichen</t>
  </si>
  <si>
    <t>Straße max. 60 Zeichen</t>
  </si>
  <si>
    <t>Ort/Stadt max. 40 Zeichen</t>
  </si>
  <si>
    <t>Postleitzahl max. 10 Zeichen</t>
  </si>
  <si>
    <t>Angabe der Netznutungsebene; Zahl 1, 2 oder 3</t>
  </si>
  <si>
    <t>ForecastConsumption</t>
  </si>
  <si>
    <t>ConsumptionBillingMonth</t>
  </si>
  <si>
    <t>Beschreibung</t>
  </si>
  <si>
    <t>Vom NB geführte Nummer eines Kunden; optionales Feld - Kundennummer; keine Sonderzeichen erlaubt</t>
  </si>
  <si>
    <t>Alternativ Firmenbezeichnung falls 40 Zeichen nicht ausreichend bzw. Vorname des Kunden</t>
  </si>
  <si>
    <t>in diesem Feld ist die Energierichtung einzutragen; CONSUMPTION=Bezug; GENERATION=Einspeisung;</t>
  </si>
  <si>
    <t>0-10 [0-9A-Za-z\-\+]*</t>
  </si>
  <si>
    <t>xsd:pattern</t>
  </si>
  <si>
    <t>0-15 [0-9A-Za-z_]*</t>
  </si>
  <si>
    <t>ReferenceNumber</t>
  </si>
  <si>
    <t>ProcessDate</t>
  </si>
  <si>
    <t>Datum, zu dem Prozess durchgeführt werden sollte (Request) bzw. durchgeführt wurde (Response)</t>
  </si>
  <si>
    <t>Kündigungstermin ungleich Wechseltermin</t>
  </si>
  <si>
    <t>Ablesewunsch</t>
  </si>
  <si>
    <t>01;02</t>
  </si>
  <si>
    <t>XSD Datentyp</t>
  </si>
  <si>
    <t>Marktteilnehmerdaten</t>
  </si>
  <si>
    <t>Abrechnungsdaten</t>
  </si>
  <si>
    <t>Abschlagszyklus</t>
  </si>
  <si>
    <t>Prozessdatum</t>
  </si>
  <si>
    <t>x</t>
  </si>
  <si>
    <t>Monat der ersten Ablesung im Jahr</t>
  </si>
  <si>
    <t>0..n</t>
  </si>
  <si>
    <t>ZP-Bezeichnung</t>
    <phoneticPr fontId="13" type="noConversion"/>
  </si>
  <si>
    <t>E</t>
    <phoneticPr fontId="13" type="noConversion"/>
  </si>
  <si>
    <t>Netzrechnung an</t>
    <phoneticPr fontId="13" type="noConversion"/>
  </si>
  <si>
    <t>Referenznummer (Bsp. VK bei NB)</t>
    <phoneticPr fontId="13" type="noConversion"/>
  </si>
  <si>
    <t>Angabe der Netznutungsebene; Zahl zwischen 1 und 7</t>
  </si>
  <si>
    <t>Angabe der Netzverlustebene; Zahl zwischen 1 und 7</t>
  </si>
  <si>
    <t>Prognostizierter Jahresverbrauch in kWh als Dezimalzahl</t>
  </si>
  <si>
    <t>1..n</t>
  </si>
  <si>
    <t>GridInvoiceRecipient</t>
  </si>
  <si>
    <t>Monat der Jahresabrechnung; 0=monatlich; 1-12=entsprechendes Monat; Angabe nur einer Zahl möglich</t>
  </si>
  <si>
    <t>Monat der ersten Ablesung im Jahr; 0=monatlich; 1-12=entsprechendes Monat; Angabe nur einer Zahl möglich</t>
  </si>
  <si>
    <t>SupplyOfLastResort</t>
  </si>
  <si>
    <t>Nachweisdokument fehlt</t>
  </si>
  <si>
    <t>Keine DA - AN/ABM notwendig</t>
  </si>
  <si>
    <t>Vom Sender geführte Nummer eines Kunden; optionales Feld - Kundennummer; keine Sonderzeichen erlaubt</t>
  </si>
  <si>
    <t>PeakPower</t>
  </si>
  <si>
    <t>Höchstleistung</t>
  </si>
  <si>
    <t>Voll-/Überschusseinspeiser</t>
  </si>
  <si>
    <t>TypeOfGeneration</t>
  </si>
  <si>
    <t>FULL, SURPLUS</t>
  </si>
  <si>
    <t>Prozess
auslösend</t>
  </si>
  <si>
    <t>Grundversorgung (J/N)</t>
  </si>
  <si>
    <t>CUSTOMER; SUPLIER</t>
  </si>
  <si>
    <t>BudgetBillingCycle</t>
  </si>
  <si>
    <t>01,02,03,04,06,12</t>
  </si>
  <si>
    <t>ConsumptionBillingCycle</t>
  </si>
  <si>
    <t>Rechnungsempfänger</t>
  </si>
  <si>
    <t>BillingData</t>
  </si>
  <si>
    <t>Geburtsdatum</t>
  </si>
  <si>
    <t>Firmenbuchnummer</t>
  </si>
  <si>
    <t>Ust ID</t>
  </si>
  <si>
    <t>CompanyRegistryNo</t>
  </si>
  <si>
    <t>VATNumber</t>
  </si>
  <si>
    <t>Antwort</t>
  </si>
  <si>
    <t>NB/LA</t>
  </si>
  <si>
    <t>LA/NB</t>
  </si>
  <si>
    <t>Box</t>
  </si>
  <si>
    <t>Postfach</t>
  </si>
  <si>
    <t>InvoiceRecipient</t>
  </si>
  <si>
    <t>Ausl.</t>
  </si>
  <si>
    <t>Kard.</t>
  </si>
  <si>
    <t>MasterData</t>
  </si>
  <si>
    <t>DOCNumber</t>
  </si>
  <si>
    <t>DOCFile</t>
  </si>
  <si>
    <t>Dokument-ID</t>
  </si>
  <si>
    <t>Dokument-File</t>
  </si>
  <si>
    <t>DOCDescription</t>
  </si>
  <si>
    <t>Dokument-Beschreibung</t>
  </si>
  <si>
    <t>Nachweis-Dokument</t>
  </si>
  <si>
    <t>Angabe der ID des Dokuments; keine Sonderzeichen erlaubt und max. 35 Stellen; AT-Nummer gefolgt von einer internen ID</t>
  </si>
  <si>
    <t>Beschreibung des Dokuments (z.B. Heiratsurkunde)</t>
  </si>
  <si>
    <t>Dokument-File; max. 1 MB</t>
  </si>
  <si>
    <t>Voll-/Überschuss-Einspeiser</t>
  </si>
  <si>
    <t>1-33</t>
  </si>
  <si>
    <t>Antwort positiv</t>
  </si>
  <si>
    <t>Ablehnung</t>
  </si>
  <si>
    <t>Nachrichtendaten fehlen</t>
  </si>
  <si>
    <t>Rückforderung akzeptiert</t>
  </si>
  <si>
    <t>Prozessdatum falsch</t>
  </si>
  <si>
    <t>X</t>
  </si>
  <si>
    <t>Dokumentenkategorie</t>
  </si>
  <si>
    <t>DOCCategory</t>
  </si>
  <si>
    <t>DOCOwner</t>
  </si>
  <si>
    <t>Erster Versender (AT….)</t>
  </si>
  <si>
    <t>Dokumenteneigner</t>
  </si>
  <si>
    <t>MD_CHG_CP</t>
  </si>
  <si>
    <t>MD_CHG_DA</t>
  </si>
  <si>
    <t>MD_CHG_BD</t>
  </si>
  <si>
    <t>MD_CHG_PD</t>
  </si>
  <si>
    <t>MD_REQ_IR</t>
  </si>
  <si>
    <t>MD_REQ_GN</t>
  </si>
  <si>
    <t>VerificationDocument</t>
  </si>
  <si>
    <t>Nachweisdokument nicht akzeptiert</t>
  </si>
  <si>
    <t>Gültigkeit bis</t>
  </si>
  <si>
    <t>DOCValidUntil</t>
  </si>
  <si>
    <t>Gültig bis</t>
  </si>
  <si>
    <t>MD_VDC</t>
  </si>
  <si>
    <t>MD_CHG_BD
NB - LA</t>
  </si>
  <si>
    <t>MD_CHG_DA
NB/LA - LA/NB</t>
  </si>
  <si>
    <t>MD_CHG_PD
NB - LA</t>
  </si>
  <si>
    <t>MD_CHG_CP
NB/LA - LA/NB</t>
  </si>
  <si>
    <t>Grundversorgung</t>
  </si>
  <si>
    <t>DOCUrl</t>
  </si>
  <si>
    <t>URL eines Dokumentes</t>
  </si>
  <si>
    <t>Verweis auf Dokument (z.B. Ediktsdatei, Impressum…)</t>
  </si>
  <si>
    <t>W</t>
  </si>
  <si>
    <t>Attribut zu Dokument (ND Nachweisdokument, RE Rechnung, VM Vollmacht, LINK, ...)</t>
  </si>
  <si>
    <t>Version</t>
  </si>
  <si>
    <t>Blatt</t>
  </si>
  <si>
    <t>Änderung</t>
  </si>
  <si>
    <t>Repayment</t>
  </si>
  <si>
    <t>Rückforderung</t>
  </si>
  <si>
    <t>RepaymentAmount</t>
  </si>
  <si>
    <t>Supply</t>
  </si>
  <si>
    <t>Rückforderungsbetrag</t>
  </si>
  <si>
    <t>WL, AB</t>
  </si>
  <si>
    <t>Weiterversorgung</t>
  </si>
  <si>
    <t>R</t>
  </si>
  <si>
    <t>kein VZ Prozess</t>
  </si>
  <si>
    <t>Antwort (Salden ungleich, Betrag lt. NB)</t>
  </si>
  <si>
    <t>RP_REQ_ZV</t>
  </si>
  <si>
    <t>RP_REQ_IN</t>
  </si>
  <si>
    <t>Anforderung Rückforderung Zahlungsverzug</t>
  </si>
  <si>
    <t>Anforderung Rückforderung Insolvenz</t>
  </si>
  <si>
    <t>RP_REQ_SR</t>
  </si>
  <si>
    <t>Anforderung Rückforderung Schlussrechnung</t>
  </si>
  <si>
    <t>RP_REQ_IN
Rückford.
Insolvenz</t>
  </si>
  <si>
    <t>RP_REQ_ZV
Rückford.
Zahlungsverz.</t>
  </si>
  <si>
    <t>RP_REQ_BT</t>
  </si>
  <si>
    <t>Anforderung Rückforderung Betreibungstrennung</t>
  </si>
  <si>
    <t xml:space="preserve">Anmeldefrist </t>
  </si>
  <si>
    <t>Eröffnungsdatum</t>
  </si>
  <si>
    <t>Eröffnungsdatum  (Insolvenz, Verlassenschaft)</t>
  </si>
  <si>
    <t>Anmeldefrist  (Insolvenz, Verlassenschaft)</t>
  </si>
  <si>
    <t>AdministrativeContact</t>
  </si>
  <si>
    <t>Sachbearbeiter</t>
  </si>
  <si>
    <t>Competence</t>
  </si>
  <si>
    <t>Zuständigkeit</t>
  </si>
  <si>
    <t>Phone</t>
  </si>
  <si>
    <t>Telefon</t>
  </si>
  <si>
    <t>Fax</t>
  </si>
  <si>
    <t>Email</t>
  </si>
  <si>
    <t>e-mail</t>
  </si>
  <si>
    <t>TermOfApplication</t>
  </si>
  <si>
    <t>OpeningOfInsolvency</t>
  </si>
  <si>
    <t>Aktenzeichen</t>
  </si>
  <si>
    <t>Aktenzahl bei Gericht</t>
  </si>
  <si>
    <t>Courtcasefile</t>
  </si>
  <si>
    <t>von</t>
  </si>
  <si>
    <t>Antwort (nach bilateraler Klärung)</t>
  </si>
  <si>
    <t>DeviceNumber</t>
  </si>
  <si>
    <t>Zählernummer</t>
  </si>
  <si>
    <t>0-18 [0-9A-Za-z]*</t>
  </si>
  <si>
    <t>MeterCode</t>
  </si>
  <si>
    <t>Zählwerkskennung</t>
  </si>
  <si>
    <t>Sterbedatum</t>
  </si>
  <si>
    <t>DateOfDeath</t>
  </si>
  <si>
    <t>CR_MSG</t>
  </si>
  <si>
    <t>ConsumptionRecord</t>
  </si>
  <si>
    <t>DateOfBirth</t>
  </si>
  <si>
    <t>Ediktsdatum</t>
  </si>
  <si>
    <t>DateOfEdict</t>
  </si>
  <si>
    <t>STO</t>
  </si>
  <si>
    <t>Adresstyp</t>
  </si>
  <si>
    <t xml:space="preserve">AlphaNumType </t>
  </si>
  <si>
    <t>Adresse des Senders</t>
  </si>
  <si>
    <t>ECNumber, Other</t>
  </si>
  <si>
    <t>Datum des Edikts</t>
  </si>
  <si>
    <t>CR_MSG
NB - LA</t>
  </si>
  <si>
    <t>MeteringReason</t>
  </si>
  <si>
    <t>Ablesegrund</t>
  </si>
  <si>
    <t>MeteringPeriodStart</t>
  </si>
  <si>
    <t>Beginn Ablesezeitraum</t>
  </si>
  <si>
    <t>MeteringPeriodEnd</t>
  </si>
  <si>
    <t>Ende Ablesezeitraum</t>
  </si>
  <si>
    <t>MeteringIntervall</t>
  </si>
  <si>
    <t>Messintervall</t>
  </si>
  <si>
    <t>NumberOfMeteringIntervall</t>
  </si>
  <si>
    <t>Anzahl Messintervalle</t>
  </si>
  <si>
    <t>OBIS Kennziffer</t>
  </si>
  <si>
    <t>DateTimeFrom</t>
  </si>
  <si>
    <t>Datum Uhrzeit von</t>
  </si>
  <si>
    <t>DateTimeTo</t>
  </si>
  <si>
    <t>Datum Uhrzeit bis</t>
  </si>
  <si>
    <t>TT.MM.JJJJ hh:mm + Offset</t>
  </si>
  <si>
    <t>Datum und Uhrzeit Beginn (Vorwärtsorientiert)</t>
  </si>
  <si>
    <t>Datum und Uhrzeit Ende</t>
  </si>
  <si>
    <t>OBIS Code</t>
  </si>
  <si>
    <t>10 VK 6 NK</t>
  </si>
  <si>
    <t>00 … SM Datenübermittlung, 
01 … Turnusabrechnung, 
02 … Zwischenabrechnung, 
03 … Schlußrechnung/Endabrechnung</t>
  </si>
  <si>
    <t>01 … Strom, 
02 … Gas, 
03 … Wasser, 
04 … Abwasser, 
05 … Wärme, 
06 … Abfall, 
07 … Telekomm., 
08 … Internet, 
09 … Kabel TV, 
99 … Sparte Allgemein</t>
  </si>
  <si>
    <t>Betrag Null</t>
  </si>
  <si>
    <t>AddressType</t>
  </si>
  <si>
    <t>MessageAddress</t>
  </si>
  <si>
    <t>Salutation</t>
  </si>
  <si>
    <t>Anrede</t>
  </si>
  <si>
    <t>Name3</t>
  </si>
  <si>
    <t>Name4</t>
  </si>
  <si>
    <t>Name 3 /optional Firmenname Teil II</t>
  </si>
  <si>
    <t>Name 4 /optional Firmenname Teil II</t>
  </si>
  <si>
    <t>Alternativ Firmenbezeichnung falls 40 Zeichen nicht ausreichend</t>
  </si>
  <si>
    <t>Anrede und Titel</t>
  </si>
  <si>
    <t>PartnerData</t>
  </si>
  <si>
    <t>AdressData</t>
  </si>
  <si>
    <t>Adressdaten</t>
  </si>
  <si>
    <t>Device</t>
  </si>
  <si>
    <t>Zähler</t>
  </si>
  <si>
    <t>MessageCode</t>
  </si>
  <si>
    <t>AENDERUNG_DA</t>
  </si>
  <si>
    <t>ABLEHNUNG_DA</t>
  </si>
  <si>
    <t>ANTWORT_DA</t>
  </si>
  <si>
    <t>AENDERUNG_BD</t>
  </si>
  <si>
    <t>ABLEHNUNG_BD</t>
  </si>
  <si>
    <t>ANTWORT_BD</t>
  </si>
  <si>
    <t>AENDERUNG_PD</t>
  </si>
  <si>
    <t>ABLEHNUNG_PD</t>
  </si>
  <si>
    <t>ANTWORT_PD</t>
  </si>
  <si>
    <t>AENDERUNG_CP</t>
  </si>
  <si>
    <t>ABLEHNUNG_CP</t>
  </si>
  <si>
    <t>ANTWORT_CP</t>
  </si>
  <si>
    <t>SENDEN_VDC</t>
  </si>
  <si>
    <t>ABLEHNUNG_VDC</t>
  </si>
  <si>
    <t>ANTWORT_VDC</t>
  </si>
  <si>
    <t>ANFORDERUNG_GN</t>
  </si>
  <si>
    <t>ABLEHNUNG_GN</t>
  </si>
  <si>
    <t>ANTWORT_GN</t>
  </si>
  <si>
    <t>ANFORDERUNG_IR</t>
  </si>
  <si>
    <t>ABLEHNUNG_IR</t>
  </si>
  <si>
    <t>ANTWORT_IR</t>
  </si>
  <si>
    <t>ANFORDERUNG_ZV</t>
  </si>
  <si>
    <t>ABLEHNUNG_ZV</t>
  </si>
  <si>
    <t>ANTWORT_ZV</t>
  </si>
  <si>
    <t>SALDEN_ZV</t>
  </si>
  <si>
    <t>KLAEREN_ZV</t>
  </si>
  <si>
    <t>ANFORDERUNG_IN</t>
  </si>
  <si>
    <t>ABLEHNUNG_IN</t>
  </si>
  <si>
    <t>ANTWORT_IN</t>
  </si>
  <si>
    <t>SALDEN_IN</t>
  </si>
  <si>
    <t>ANFORDERUNG_SR</t>
  </si>
  <si>
    <t>ABLEHNUNG_SR</t>
  </si>
  <si>
    <t>ANTWORT_SR</t>
  </si>
  <si>
    <t>SALDEN_SR</t>
  </si>
  <si>
    <t>ANFORDERUNG_BT</t>
  </si>
  <si>
    <t>ABLEHNUNG_BT</t>
  </si>
  <si>
    <t>ANTWORT_BT</t>
  </si>
  <si>
    <t>ANFORDERUNG_STO</t>
  </si>
  <si>
    <t>ABLEHNUNG_STO</t>
  </si>
  <si>
    <t>ANTWORT_STO</t>
  </si>
  <si>
    <t>OriginalMessageID</t>
  </si>
  <si>
    <t>Original Nachrichtennummer</t>
  </si>
  <si>
    <t>muss sich immer auf die Originalnachrit beziehen</t>
  </si>
  <si>
    <t>Typ der Adressierung</t>
  </si>
  <si>
    <t>Adressierung</t>
  </si>
  <si>
    <t>Anforderung zu weit in der Zukunft</t>
  </si>
  <si>
    <t>CP_REQ_LPT</t>
  </si>
  <si>
    <t>ANFORDERUNG_LPT</t>
  </si>
  <si>
    <t>ABLEHNUNG_LPT</t>
  </si>
  <si>
    <t>Verbrauchsverhalten entspricht nicht dem angeforderten Profil</t>
  </si>
  <si>
    <t>Ungültige Anforderungsdaten</t>
  </si>
  <si>
    <t>CPDocument</t>
  </si>
  <si>
    <t>Anforderung Zwischenablesung</t>
  </si>
  <si>
    <t>Kostenübernahme</t>
  </si>
  <si>
    <t>Ohne Kostenübernahme Prozess nicht möglich</t>
  </si>
  <si>
    <t>Ablesung nicht möglich</t>
  </si>
  <si>
    <t>CP_REQ_GIR</t>
  </si>
  <si>
    <t>ANFORDERUNG_GIR</t>
  </si>
  <si>
    <t>ABLEHNUNG_GIR</t>
  </si>
  <si>
    <t>ANTWORT_GIR</t>
  </si>
  <si>
    <t>Extension</t>
  </si>
  <si>
    <t>Erweiterung</t>
  </si>
  <si>
    <t>ANFORDERUNG_MRD</t>
  </si>
  <si>
    <t>ABLEHNUNG_MRD</t>
  </si>
  <si>
    <t>AssumptionOfCosts</t>
  </si>
  <si>
    <t>CP_REQ_MRD</t>
  </si>
  <si>
    <t>CR_REQ_PT</t>
  </si>
  <si>
    <t>ANFORDERUNG_PT</t>
  </si>
  <si>
    <t>ABLEHNUNG_PT</t>
  </si>
  <si>
    <t>CP_REQ_MRB</t>
  </si>
  <si>
    <t>ANFORDERUNG_MRB</t>
  </si>
  <si>
    <t>ABLEHNUNG_MRB</t>
  </si>
  <si>
    <t>CP_REQ_BIL</t>
  </si>
  <si>
    <t>ANFORDERUNG_BIL</t>
  </si>
  <si>
    <t>ABLEHNUNG_BIL</t>
  </si>
  <si>
    <t>MeteringPointList</t>
  </si>
  <si>
    <t>Lastprofiltyp</t>
  </si>
  <si>
    <t>DateFrom</t>
  </si>
  <si>
    <t>DateTo</t>
  </si>
  <si>
    <t>PDL_MSG</t>
  </si>
  <si>
    <t>DATEN_PDL_MSG</t>
  </si>
  <si>
    <t>Meldung des NB, wenn ZP nicht dem anfragendem Lieferanten zugeordnet ist</t>
  </si>
  <si>
    <t>Meldung NB oder LF</t>
  </si>
  <si>
    <t>das Verbrauchsverhalten des Kunden passt nicht zum angeforderten Lastprofil</t>
  </si>
  <si>
    <t>dient nur als Empfangsbestätigung.</t>
  </si>
  <si>
    <t>Die Anforderung liegt außerhalb der im Markt festgelegten Zeitspanne</t>
  </si>
  <si>
    <t>Aufgrund des Prozessstatus ist ein Storno nicht möglich</t>
  </si>
  <si>
    <t>Entspricht nicht dem im Markt vereinbaren Dateiformat (zur Zeit Pdf/A)</t>
  </si>
  <si>
    <t>die erwarteten Daten wurden nicht übermittelt</t>
  </si>
  <si>
    <t>Fall 1:Dokument ist aus Empfängersicht für diesen Prozess notwendig.
Fall 2:DocNumber wurde vom Sender angegeben, das Dokument ist nicht beim Empfänger eingelangt (Frist abwarten)</t>
  </si>
  <si>
    <t>Der Empfänger erwartet statt der Namensänderung eine Abmeldung und Anmeldung gemäß Wechselverordnung</t>
  </si>
  <si>
    <t>TermsOfPayment</t>
  </si>
  <si>
    <t>Court</t>
  </si>
  <si>
    <t>Zahlungsbedingungen</t>
  </si>
  <si>
    <t>Gericht</t>
  </si>
  <si>
    <t>Zahlungsbedingungen (Anzahl Tage)</t>
  </si>
  <si>
    <t>Dieser Prozess ist kostenpflichtig und muss im Feld AssumptionOfCosts das Kennzeichen J beinhalten</t>
  </si>
  <si>
    <t>konkurrierende Prozesse</t>
  </si>
  <si>
    <t>Ein noch offener Prozess verhindert die Ausführung dieses Prozesses</t>
  </si>
  <si>
    <t>Änderung nicht möglich da z.B. synth. Lastprofil nicht vorhanden</t>
  </si>
  <si>
    <t>Prozessdatum liegt zu weit in der Zukunft</t>
  </si>
  <si>
    <t>Ablehnung aus anderem Grund</t>
  </si>
  <si>
    <t>ABLEHNUNG_CRMSG</t>
  </si>
  <si>
    <t>DATEN_CRMSG</t>
  </si>
  <si>
    <t>KLAEREN_IN</t>
  </si>
  <si>
    <t>KLAEREN_SR</t>
  </si>
  <si>
    <t>CP_REQ_CMI</t>
  </si>
  <si>
    <t>ANFORDERUNG_CMI</t>
  </si>
  <si>
    <t>ABLEHNUNG_CMI</t>
  </si>
  <si>
    <t>QH … 1/4 h Werte, 
H … 1 h Werte, 
D… Tageswert, 
V … variablePerioden</t>
  </si>
  <si>
    <t>MD_VDC
NB/LA - LA/NB</t>
  </si>
  <si>
    <t>MD_REQ_GN
NB/LA - LA/NB</t>
  </si>
  <si>
    <t>MD_REQ_IR
NB/LA - LA/NB</t>
  </si>
  <si>
    <t>CR_REQ_PT
LA - NB</t>
  </si>
  <si>
    <t>CP_REQ_LPT
LA - NB</t>
  </si>
  <si>
    <t>CP_REQ_MRD
LA - NB</t>
  </si>
  <si>
    <t>CP_REQ_MRB
LA - NB</t>
  </si>
  <si>
    <t>CP_REQ_BIL
LA - NB</t>
  </si>
  <si>
    <t>CP_REQ_GIR
LA - NB</t>
  </si>
  <si>
    <t>CP_REQ_CMI
LA - NB</t>
  </si>
  <si>
    <t>ShortageCapacity</t>
  </si>
  <si>
    <t>CP_REQ_CBC</t>
  </si>
  <si>
    <t>Anforderung Änderung Abrechnungszyklus</t>
  </si>
  <si>
    <t>ABLEHNUNG_CBC</t>
  </si>
  <si>
    <t>CP_REQ_CBC
LA - NB</t>
  </si>
  <si>
    <t>Lieferant erhält bereits angefordertes Abrechnungsintervall</t>
  </si>
  <si>
    <t>Lieferant ist nicht Netzrechnungsempfänger</t>
  </si>
  <si>
    <t>Nachricht</t>
  </si>
  <si>
    <t>Engpassleistung</t>
  </si>
  <si>
    <t>Engpassleistung bzw. maximal Modulleistung bei PV-Anlagen</t>
  </si>
  <si>
    <t>alle definierten Nachrichten</t>
  </si>
  <si>
    <t>Prozessschritt</t>
  </si>
  <si>
    <t>CPRequest</t>
  </si>
  <si>
    <t>Abrechnungszyklus</t>
  </si>
  <si>
    <t>Abstand zwischen zwei Abrechnungen in Monaten; Angabe nur einer Zahl möglich 1-12 (01 … monatlich, 12 … jährlich, …)</t>
  </si>
  <si>
    <t>RP_REQ_SR
Rückford.
Schlussrechn.</t>
  </si>
  <si>
    <t>RP_REQ_BT
Betreibungs
trennung</t>
  </si>
  <si>
    <t>RC</t>
  </si>
  <si>
    <t>Verwendung</t>
  </si>
  <si>
    <t>MeteringPointListData</t>
  </si>
  <si>
    <t>ANFORDERUNG_CBC</t>
  </si>
  <si>
    <t>CPNotification</t>
  </si>
  <si>
    <t>Anforderung Zwischenablesung Insolvenz</t>
  </si>
  <si>
    <t>CP_REQ_MDI</t>
  </si>
  <si>
    <t>ANFORDERUNG_MDI</t>
  </si>
  <si>
    <t>ABLEHNUNG_MDI</t>
  </si>
  <si>
    <t>CP_REQ_MDI
LA - NB</t>
  </si>
  <si>
    <t>YearMonthOfNextBill</t>
  </si>
  <si>
    <t>Jahr und Monat der nächsten Jahresabrechnung</t>
  </si>
  <si>
    <t>Angabe des Jahres und Monats der nächsten Jahresabrechnung</t>
  </si>
  <si>
    <t>100001 - 999912</t>
  </si>
  <si>
    <t>MD_ANN_DT</t>
  </si>
  <si>
    <t>ABLEHNUNG_DT</t>
  </si>
  <si>
    <t>ANTWORT_DT</t>
  </si>
  <si>
    <t>ANKUENDIGUNG_DT</t>
  </si>
  <si>
    <t>MD_ANN_DT NB - LA</t>
  </si>
  <si>
    <t>Keine Daten im angeforderten Zeitraum vorhanden</t>
  </si>
  <si>
    <t>Ablesung technisch nicht möglich</t>
  </si>
  <si>
    <t>NumberOfMessages</t>
  </si>
  <si>
    <t>CurrentMessageNumber</t>
  </si>
  <si>
    <t>Anzahl der Nachrichten</t>
  </si>
  <si>
    <t>Laufende Nachrichtennummer</t>
  </si>
  <si>
    <t>kein Vorleistungsmodell</t>
  </si>
  <si>
    <t>Technisch nicht möglich (NONSMART, IMN, DSZ, LPZ)</t>
  </si>
  <si>
    <t>CP_REQ_APR</t>
  </si>
  <si>
    <t>CP_REQ_DPR</t>
  </si>
  <si>
    <t>CP_REQ_APR
LA - NB</t>
  </si>
  <si>
    <t>CP_REQ_DPR
LA - NB</t>
  </si>
  <si>
    <t>ABLEHNUNG_APR</t>
  </si>
  <si>
    <t>ABLEHNUNG_DPR</t>
  </si>
  <si>
    <t>Prepaymentfunktion für Lieferant bereits aktiviert</t>
  </si>
  <si>
    <t>Prepaymentfunktion für Lieferant bereits deaktiviert</t>
  </si>
  <si>
    <t>ANTWORT_APR</t>
  </si>
  <si>
    <t>ANTWORT_DPR</t>
  </si>
  <si>
    <t>Anforderung Deaktivierung Prepaymentverfahren</t>
  </si>
  <si>
    <t>ANFORDERUNG_APR</t>
  </si>
  <si>
    <t>ANFORDERUNG_DPR</t>
  </si>
  <si>
    <t>Anforderung Aktivierung Prepaymentverfahren</t>
  </si>
  <si>
    <t>Keine Vereinbarung vorhanden</t>
  </si>
  <si>
    <t xml:space="preserve">Ablehnung aus einem nicht näher definiertem Grund </t>
  </si>
  <si>
    <t>Versorgungssicherheitsgrund liegt vor</t>
  </si>
  <si>
    <t>CP_REQ_DCS</t>
  </si>
  <si>
    <t>CP_REQ_RCS</t>
  </si>
  <si>
    <t>ANFORDERUNG_DCS</t>
  </si>
  <si>
    <t>ABLEHNUNG_DCS</t>
  </si>
  <si>
    <t>ANFORDERUNG_RCS</t>
  </si>
  <si>
    <t>ABLEHNUNG_RCS</t>
  </si>
  <si>
    <t>CP_REQ_DCS
LA - NB</t>
  </si>
  <si>
    <t>CP_REQ_RCS
LA - NB</t>
  </si>
  <si>
    <t>DisconnectionReason</t>
  </si>
  <si>
    <t>Sperrgrund</t>
  </si>
  <si>
    <t>Zähler nicht erreichbar</t>
  </si>
  <si>
    <t>Keine Schaltvereinbarung bzw. keine PP Anforderung</t>
  </si>
  <si>
    <t>PRUEFUNG_DCS</t>
  </si>
  <si>
    <t>Prüfung Abschaltung</t>
  </si>
  <si>
    <t>ZUSTIMMUNG_DCS</t>
  </si>
  <si>
    <t>BEENDEN_DCS</t>
  </si>
  <si>
    <t>AENDERUNG_READY</t>
  </si>
  <si>
    <t>ABLEHNUNG_READY</t>
  </si>
  <si>
    <t>AENDERUNG_OFF</t>
  </si>
  <si>
    <t>ABLEHNUNG_OFF</t>
  </si>
  <si>
    <t>DV_CHG_ONR</t>
  </si>
  <si>
    <t>DV_CHG_OFF</t>
  </si>
  <si>
    <t>ProcessTime</t>
  </si>
  <si>
    <t>Prozesszeitpunkt</t>
  </si>
  <si>
    <t>xsd:time</t>
  </si>
  <si>
    <t>hh:mm + Offset</t>
  </si>
  <si>
    <t>Zeitpunkt, an dem Prozess durchgeführt wurde (DevStatus)</t>
  </si>
  <si>
    <t>Intelligentes Messgerät ist derzeit nicht erreichbar. Es handelt sich um einen zeitlich begrenzenten Ausfall der Kommunikation.</t>
  </si>
  <si>
    <t>BEREITS_OFF_DCS</t>
  </si>
  <si>
    <t>BLEIBT_OFF_RCS</t>
  </si>
  <si>
    <t>Anforderung Zwischenabrechnung ohne Ablesung</t>
  </si>
  <si>
    <t>Keine Ausschaltung durch Anforderer vorhanden</t>
  </si>
  <si>
    <t>Anforderung einer Lastprofiländerung</t>
  </si>
  <si>
    <t>Anforderung der aktuellen Stammdaten</t>
  </si>
  <si>
    <t>Anforderung Zwischenablesung mit Abrechnung</t>
  </si>
  <si>
    <t>Anforderung der Rechnungsadresse</t>
  </si>
  <si>
    <t>Anforderung auf Änderung des Netzrechnungsempfängers</t>
  </si>
  <si>
    <t>Anforderung Abschaltung eines intelligenten Messgerätes</t>
  </si>
  <si>
    <t>Geräte Verbindungsstatus einschaltbereit</t>
  </si>
  <si>
    <t>Geräte Verbindungsstatus ausgeschaltet</t>
  </si>
  <si>
    <t>Stammdatenänderung - Änderung der Lieferadresse</t>
  </si>
  <si>
    <t>Stammdatenänderung - Änderung Abrechnungsdaten</t>
  </si>
  <si>
    <t>Stammdatenänderung - Änderung Zählpunktdaten</t>
  </si>
  <si>
    <t>Stammdatenänderung - Namensänderung</t>
  </si>
  <si>
    <t>Vorabinformation über geplanten Smart Meter Einbau</t>
  </si>
  <si>
    <t>Übermittlung eines Nachweisdokumentes</t>
  </si>
  <si>
    <t>Anforderung von Verbrauchsdaten</t>
  </si>
  <si>
    <t>Storno</t>
  </si>
  <si>
    <t>Gerät bereits abgeschaltet</t>
  </si>
  <si>
    <t>Zustimmung Abschaltung</t>
  </si>
  <si>
    <t>Beenden Abschaltung</t>
  </si>
  <si>
    <t>Kein Insolvenzverfahren bekannt</t>
  </si>
  <si>
    <t>Kein intelligentes Messgerät</t>
  </si>
  <si>
    <t>Meldung intelligentes Messgerät bleibt ausgeschaltet</t>
  </si>
  <si>
    <t>Typ des Zählers; NONSMART=kein Smart Meter; IMN, DSZ, IMS, IME, LPZ, PAUSCHAL</t>
  </si>
  <si>
    <t>Anforderung Einschaltung eines intelligenten Messgerätes</t>
  </si>
  <si>
    <t>Senden der Zählpunktliste</t>
  </si>
  <si>
    <t>Versendung der Verbrauchsdaten</t>
  </si>
  <si>
    <t>gültig ab</t>
  </si>
  <si>
    <t>gültig bis</t>
  </si>
  <si>
    <t>Es kann keine Einschaltung vorgenommen werden, da auch keine Ausschaltung durch den Marktpartner angefordert wurde.</t>
  </si>
  <si>
    <t>Authentifizierungsverfahren nicht zulässig</t>
  </si>
  <si>
    <t>Dokument bzw. VDC wird inhaltlich abgelehnt</t>
  </si>
  <si>
    <t>DOCSignatureDate</t>
  </si>
  <si>
    <t>Zeichnungsdatum</t>
  </si>
  <si>
    <t>Datum der Unterschriftsleistung bzw. Zeichnung (Online)</t>
  </si>
  <si>
    <t>DOCAuthentificationMethod</t>
  </si>
  <si>
    <t>Authentifizierungsverfahren</t>
  </si>
  <si>
    <t>Zulässiges Authentifizierungsverfahren (siehe Prozessdoku)</t>
  </si>
  <si>
    <t>Fileendung (zulässige Typen siehe Prozessdoku)</t>
  </si>
  <si>
    <t>0 - 255</t>
  </si>
  <si>
    <t>Kennung des Zählwerks (OBIS Kennziffer der abrechnungsrelvanten Zählwerke des NB)); max. 25 Stellen</t>
  </si>
  <si>
    <t>Das Authentifizierungsverfahren im Prozess MD_VDC ist für diesen Prozess nicht zulässig.</t>
  </si>
  <si>
    <t>Dokument-Fileendung</t>
  </si>
  <si>
    <t>DOCExtension</t>
  </si>
  <si>
    <t>Mailadresse des Kunden</t>
  </si>
  <si>
    <t>EmailCustomer</t>
  </si>
  <si>
    <t>Beschreibung des Authentifizierungsverfahrens</t>
  </si>
  <si>
    <t>DOCAuthentificationDescription</t>
  </si>
  <si>
    <t>Beschreibung des Authentifizierungsverfahrens (bei Grund 99)</t>
  </si>
  <si>
    <t>Keine Prepaymentanforderung vorhanden</t>
  </si>
  <si>
    <t>Aktiver Prepaymentprozess vorhanden</t>
  </si>
  <si>
    <t>Versendezyklus der Verbrauchsdaten</t>
  </si>
  <si>
    <t>D, M</t>
  </si>
  <si>
    <t>TransmissionCycle</t>
  </si>
  <si>
    <t>Anforderung Änderung Mess-/ Übertragungsintervall</t>
  </si>
  <si>
    <t>Zyklus der Verbrauchsdatenversendung (Daily, Monthly)</t>
  </si>
  <si>
    <t>Lieferant erhält bereits angefordertes Ablese-/ Übertragungsintervall</t>
  </si>
  <si>
    <t>DeliveryAddressData</t>
  </si>
  <si>
    <t>Adresszusatz</t>
  </si>
  <si>
    <t>Angefordertes Ablese-/ Übertragungsintervall nicht möglich</t>
  </si>
  <si>
    <t xml:space="preserve">Gas vertragliche Höchstleistung in kWh/h </t>
  </si>
  <si>
    <t>Falsche Energierichtung</t>
  </si>
  <si>
    <t>ODER Verknüpfung</t>
  </si>
  <si>
    <t>Version 02p00</t>
  </si>
  <si>
    <t>ANFORDERUNG_AP</t>
  </si>
  <si>
    <t>ABLEHNUNG_AP</t>
  </si>
  <si>
    <t>ANTWORT_AP</t>
  </si>
  <si>
    <t>ANFORDERUNG_DP</t>
  </si>
  <si>
    <t>ABLEHNUNG_DP</t>
  </si>
  <si>
    <t>ANTWORT_DP</t>
  </si>
  <si>
    <t>Vorkommen</t>
  </si>
  <si>
    <t>GC_REQ_AP</t>
  </si>
  <si>
    <t>GCMeteringPoint</t>
  </si>
  <si>
    <t>Zählpunkt der Erzeugungsanlage</t>
  </si>
  <si>
    <t>GCPartitionModell</t>
  </si>
  <si>
    <t>Teilnahmemodell</t>
  </si>
  <si>
    <t>GCShare</t>
  </si>
  <si>
    <t>Anteil bei statischem Modell</t>
  </si>
  <si>
    <t xml:space="preserve">Verteilmodell der gemeinschaftlichen Erzeugungsanlage </t>
  </si>
  <si>
    <t>xsd.PercentageType</t>
  </si>
  <si>
    <t>GCRequest</t>
  </si>
  <si>
    <t>Erweiterung gemeinschaftliche Erzeugungsanlagen</t>
  </si>
  <si>
    <t>Phonetische Prüfung zum Zählpunkt nicht OK</t>
  </si>
  <si>
    <t>ZP nimmt bereits an einem GC teil</t>
  </si>
  <si>
    <t>Viertelstundenauslesung nicht möglich</t>
  </si>
  <si>
    <t>Kein SM bzw. entsprechendes Gerät vorhanden</t>
  </si>
  <si>
    <t>ZP bereits zugeordnet</t>
  </si>
  <si>
    <t>ZP bereits einem Betreiber zugeordnet</t>
  </si>
  <si>
    <t>ZP ist zB der gem. Erz. Anlg zugeordnet - anderer Betreiber</t>
  </si>
  <si>
    <t>ZP ist nicht teilnahmeberechtigt</t>
  </si>
  <si>
    <t xml:space="preserve">Meldung des LF, wenn ZP vom Lieferanten nicht versorgt wird </t>
  </si>
  <si>
    <t>Kein Kunde zugeordnet bzw. ANM bei gem. Erz noch nicht in System</t>
  </si>
  <si>
    <t>Verteilmodell entspricht nicht der Vereinbarung</t>
  </si>
  <si>
    <t>Teilnehmender Zählpunkt</t>
  </si>
  <si>
    <t>GCRequest_01p00</t>
  </si>
  <si>
    <t>GC_REQ_DP</t>
  </si>
  <si>
    <t>G</t>
  </si>
  <si>
    <t>C</t>
  </si>
  <si>
    <t>AB</t>
  </si>
  <si>
    <t>GCMeteringPointParticipation</t>
  </si>
  <si>
    <t>ZP keinem Betreiber zugeordnet</t>
  </si>
  <si>
    <t>Deaktivierung durchgeführt</t>
  </si>
  <si>
    <t>Teilnehmender Berechtigter nicht identifiziert</t>
  </si>
  <si>
    <t>ZP ist techn nicht der Betreiberanlage zuordenbar (§16a) --&gt; Öffentliches Netz</t>
  </si>
  <si>
    <t>Übermittlung einer Abmeldung</t>
  </si>
  <si>
    <t>Schnittstellenliste</t>
  </si>
  <si>
    <t>Aufnahme der Prozesse für gemeinschaftliche Erzeugungsanlagen</t>
  </si>
  <si>
    <t>Datenstrukturen</t>
  </si>
  <si>
    <t>Aufnahme der Schemadefinitione für gemeinschaftliche Erzeugungsanlagen</t>
  </si>
  <si>
    <t>Responsecode</t>
  </si>
  <si>
    <t>Aufnahme der Responsecode für gemeinschaftliche Erzeugungsanlagen (Nummernkreis 150 - 169)</t>
  </si>
  <si>
    <t>Zu Prozessdatum ZP inaktiv bzw. noch kein Gerät eingebaut</t>
  </si>
  <si>
    <t>MELDUNG_GC_ABM</t>
  </si>
  <si>
    <t>Keine Vereinbarung mit Anlagenbetreiber vorhanden</t>
  </si>
  <si>
    <r>
      <t>1</t>
    </r>
    <r>
      <rPr>
        <sz val="11"/>
        <rFont val="Calibri"/>
        <family val="2"/>
        <scheme val="minor"/>
      </rPr>
      <t>..1</t>
    </r>
  </si>
  <si>
    <r>
      <t>0</t>
    </r>
    <r>
      <rPr>
        <sz val="11"/>
        <rFont val="Calibri"/>
        <family val="2"/>
        <scheme val="minor"/>
      </rPr>
      <t>..1</t>
    </r>
  </si>
  <si>
    <t>Summe der Zuordnungen muss kleiner oder gleich 100 sein</t>
  </si>
  <si>
    <t>AUSWAHL</t>
  </si>
  <si>
    <t>Für Strom in Kapitel 6 der Marktregeln; max. 10 Stellen; ACHTUNG: zurzeit sind keine Sonderzeichen erlaubt (für Gas jedoch notwendig)</t>
  </si>
  <si>
    <t>3 VK 2 NK</t>
  </si>
  <si>
    <t>Hansmann</t>
  </si>
  <si>
    <t>Version 02p01</t>
  </si>
  <si>
    <r>
      <t>Ebene</t>
    </r>
    <r>
      <rPr>
        <b/>
        <sz val="11"/>
        <rFont val="Calibri"/>
        <family val="2"/>
      </rPr>
      <t>4</t>
    </r>
  </si>
  <si>
    <t>Ebene5</t>
  </si>
  <si>
    <t>Überschussbehandlung nicht erlaubt</t>
  </si>
  <si>
    <t>Die Überschussbehandlung entspricht nicth den Vereinbarungen</t>
  </si>
  <si>
    <t>Aktuellere Aktivierungsliste zum Prozessdatum  vorhanden</t>
  </si>
  <si>
    <t>teilnehmender Zählpunkt</t>
  </si>
  <si>
    <t>keine Prozentsumme &gt; 100</t>
  </si>
  <si>
    <t>GCExcessElectricityMethod</t>
  </si>
  <si>
    <t>POOLED, INDIVIDUAL</t>
  </si>
  <si>
    <t>Überschussmenge auf Einspeisezählpunkt bzw. je teilnehmenen Berechtigten</t>
  </si>
  <si>
    <t>Festlegung der Überschusseinspeisung</t>
  </si>
  <si>
    <t>Code wie Zählpunkt verarbeitet wurde</t>
  </si>
  <si>
    <t>Code der Verabeitung bzw. Nichtverarbeitung eines Zählpunktes</t>
  </si>
  <si>
    <t>Art der Kostenverrechnung (SNE-V2018 §11, 5 - erstmalige Einrichtung, jede Änderung des Aufteilungsschlüssels)</t>
  </si>
  <si>
    <t>GCStatuscodeOfProcessing</t>
  </si>
  <si>
    <t>Anforderung Registrierung Teilnahme</t>
  </si>
  <si>
    <t>Anforderung Aktivierung bzw. Änderung</t>
  </si>
  <si>
    <t>Einspeisezählpunkt nicht vorhanden</t>
  </si>
  <si>
    <t>NONE, NEW, CHANGED</t>
  </si>
  <si>
    <t>GCRelevantToBillingCode</t>
  </si>
  <si>
    <t>Code ob Meldung verrechnungsrelevant</t>
  </si>
  <si>
    <t>Registrierung durchgeführt</t>
  </si>
  <si>
    <t>GC_REQ_RP</t>
  </si>
  <si>
    <t>GCRequestAP_01p00</t>
  </si>
  <si>
    <t>ANFORDERUNG_RP</t>
  </si>
  <si>
    <t>ABLEHNUNG_RP</t>
  </si>
  <si>
    <t>ANTWORT_RP</t>
  </si>
  <si>
    <t>GC_REQ_RP
Registrierung Teilnahme
BT - NB</t>
  </si>
  <si>
    <t>GCRequestAP</t>
  </si>
  <si>
    <t>GCResponseAP</t>
  </si>
  <si>
    <t>DYNAMIC, STATIC, INDIVIDUAL</t>
  </si>
  <si>
    <t>Anpassungen und vorläufige Abnahme der Responsecodes für gemeinschaftliche Erzeugungsanlagen durch AK Datenaustausch</t>
  </si>
  <si>
    <t>Anpassungen und vorläufige Abnahme der Datendefinitionen für gemeinschaftliche Erzeugungsanlagen durch AK Datenaustausch</t>
  </si>
  <si>
    <t>Anpassungen und vorläufige Abnahme der Prozesse für gemeinschaftliche Erzeugungsanlagen durch AK Datenaustausch</t>
  </si>
  <si>
    <t>GC_MSG_MO</t>
  </si>
  <si>
    <t>GC_MSG_MO
Übermittlung Abmeldung 
NB - BT</t>
  </si>
  <si>
    <t>Anforderung Deregistrierung Teilnahme</t>
  </si>
  <si>
    <t>GC_REQ_DP
Deregistrier. Teilnahme
BT - NB</t>
  </si>
  <si>
    <t>ZP ist zB dieser gem. Erz. Anlg zugeordnet</t>
  </si>
  <si>
    <t>Liste gültig</t>
  </si>
  <si>
    <t>Liste teilweise gültig</t>
  </si>
  <si>
    <t>ACCEPTED, REJECTED, MISSING, UNREGISTERED, ACTIV</t>
  </si>
  <si>
    <t>Liste zur Aktivierung ungültig</t>
  </si>
  <si>
    <t>GCResponseAP_01p00</t>
  </si>
  <si>
    <r>
      <t xml:space="preserve">Erweiterung der Stati im Feld </t>
    </r>
    <r>
      <rPr>
        <i/>
        <sz val="11"/>
        <color theme="1"/>
        <rFont val="Calibri"/>
        <family val="2"/>
        <scheme val="minor"/>
      </rPr>
      <t>GCStatuscodeOfProcessing</t>
    </r>
    <r>
      <rPr>
        <sz val="11"/>
        <color theme="1"/>
        <rFont val="Calibri"/>
        <family val="2"/>
        <scheme val="minor"/>
      </rPr>
      <t xml:space="preserve"> um die Einträge UNREGISTERED und ACTIVE</t>
    </r>
  </si>
  <si>
    <r>
      <t xml:space="preserve">Erweiterung des Schemas </t>
    </r>
    <r>
      <rPr>
        <i/>
        <sz val="11"/>
        <color theme="1"/>
        <rFont val="Calibri"/>
        <family val="2"/>
        <scheme val="minor"/>
      </rPr>
      <t>GCResponseAP_01p00</t>
    </r>
    <r>
      <rPr>
        <sz val="11"/>
        <color theme="1"/>
        <rFont val="Calibri"/>
        <family val="2"/>
        <scheme val="minor"/>
      </rPr>
      <t xml:space="preserve">  um das XML Komposit </t>
    </r>
    <r>
      <rPr>
        <i/>
        <sz val="11"/>
        <color theme="1"/>
        <rFont val="Calibri"/>
        <family val="2"/>
        <scheme val="minor"/>
      </rPr>
      <t>ResponseData</t>
    </r>
  </si>
  <si>
    <r>
      <t xml:space="preserve">RC 164, 170 und 171 als Antwort- bzw. Ablehncode für Schema </t>
    </r>
    <r>
      <rPr>
        <i/>
        <sz val="11"/>
        <color theme="1"/>
        <rFont val="Calibri"/>
        <family val="2"/>
        <scheme val="minor"/>
      </rPr>
      <t>GCResponseAP_01p00</t>
    </r>
    <r>
      <rPr>
        <sz val="11"/>
        <color theme="1"/>
        <rFont val="Calibri"/>
        <family val="2"/>
        <scheme val="minor"/>
      </rPr>
      <t xml:space="preserve">  aufgenommen</t>
    </r>
  </si>
  <si>
    <t>Team</t>
  </si>
  <si>
    <t>DPIA relevant</t>
  </si>
  <si>
    <t>Maureder</t>
  </si>
  <si>
    <r>
      <t xml:space="preserve">Auslöser für Felder </t>
    </r>
    <r>
      <rPr>
        <i/>
        <sz val="11"/>
        <color theme="1"/>
        <rFont val="Calibri"/>
        <family val="2"/>
        <scheme val="minor"/>
      </rPr>
      <t>MeterCode</t>
    </r>
    <r>
      <rPr>
        <sz val="11"/>
        <color theme="1"/>
        <rFont val="Calibri"/>
        <family val="2"/>
        <scheme val="minor"/>
      </rPr>
      <t xml:space="preserve"> und </t>
    </r>
    <r>
      <rPr>
        <i/>
        <sz val="11"/>
        <color theme="1"/>
        <rFont val="Calibri"/>
        <family val="2"/>
        <scheme val="minor"/>
      </rPr>
      <t>EnergyDirection</t>
    </r>
    <r>
      <rPr>
        <sz val="11"/>
        <color theme="1"/>
        <rFont val="Calibri"/>
        <family val="2"/>
        <scheme val="minor"/>
      </rPr>
      <t xml:space="preserve"> aus Beschreibung des Prozesses </t>
    </r>
    <r>
      <rPr>
        <i/>
        <sz val="11"/>
        <color theme="1"/>
        <rFont val="Calibri"/>
        <family val="2"/>
        <scheme val="minor"/>
      </rPr>
      <t>MD_CHG_PD</t>
    </r>
    <r>
      <rPr>
        <sz val="11"/>
        <color theme="1"/>
        <rFont val="Calibri"/>
        <family val="2"/>
        <scheme val="minor"/>
      </rPr>
      <t xml:space="preserve"> entfernt</t>
    </r>
  </si>
  <si>
    <t>Zusätzliche Angaben zu bestehenden Adressinformationen (z.B. Lokal, Keller...)</t>
  </si>
  <si>
    <t>01.00</t>
  </si>
  <si>
    <t>CPDevStatus_01p12</t>
  </si>
  <si>
    <t>CPRequest_01p12</t>
  </si>
  <si>
    <t>CPDocument_01p12</t>
  </si>
  <si>
    <t>namespace</t>
  </si>
  <si>
    <t>01p12</t>
  </si>
  <si>
    <t>Schema
Version</t>
  </si>
  <si>
    <t>http://www.ebutilities.at/schemata/customerprocesses/cpdevstatus/01p12</t>
  </si>
  <si>
    <t>cprequest01.12</t>
  </si>
  <si>
    <t>http://www.ebutilities.at/schemata/customerprocesses/cprequest/01p12</t>
  </si>
  <si>
    <t>cpdocument01.12</t>
  </si>
  <si>
    <t>http://www.ebutilities.at/schemata/customerprocesses/cpdocument/01p12</t>
  </si>
  <si>
    <t>Repayment_01p12</t>
  </si>
  <si>
    <t>repayment01.12</t>
  </si>
  <si>
    <t>http://www.ebutilities.at/schemata/customerprocesses/repayment/01p12</t>
  </si>
  <si>
    <t>generationcommunity01.00</t>
  </si>
  <si>
    <t>01p00</t>
  </si>
  <si>
    <t>http://www.ebutilities.at/schemata/customerprocesses/gc/gcrequest/01p00</t>
  </si>
  <si>
    <t>http://www.ebutilities.at/schemata/customerprocesses/gc/gcrequestap/01p00</t>
  </si>
  <si>
    <t>http://www.ebutilities.at/schemata/customerprocesses/gc/gcresponseap/01p00</t>
  </si>
  <si>
    <t>00,01,02,03,04,06,12</t>
  </si>
  <si>
    <t>Abstand zwischen zwei Teilbeträgen in Monaten; Angabe nur einer Zahl möglich 1-12 (00 … kein Abschlag, 01 … monatlich, 02 … zweimonatlich, …)</t>
  </si>
  <si>
    <t>Zukünftige Versorgung, WL (Weiterlieferung), AB (Abmeldung), KU(Kunde)</t>
  </si>
  <si>
    <t>Grass</t>
  </si>
  <si>
    <t>Version 02p10</t>
  </si>
  <si>
    <t>Neue Prozessversionen, Schemen und Schemasets. Aufnahme der Spalten Schemaset, Schemaversion und namespace --&gt; gültig ab 01.10.2018</t>
  </si>
  <si>
    <r>
      <t xml:space="preserve">Feld </t>
    </r>
    <r>
      <rPr>
        <i/>
        <sz val="11"/>
        <color theme="1"/>
        <rFont val="Calibri"/>
        <family val="2"/>
        <scheme val="minor"/>
      </rPr>
      <t>Supply</t>
    </r>
    <r>
      <rPr>
        <sz val="11"/>
        <color theme="1"/>
        <rFont val="Calibri"/>
        <family val="2"/>
        <scheme val="minor"/>
      </rPr>
      <t xml:space="preserve"> erlaubt auch den Wert KU (Kunde)</t>
    </r>
  </si>
  <si>
    <r>
      <t xml:space="preserve">Feld </t>
    </r>
    <r>
      <rPr>
        <i/>
        <sz val="11"/>
        <color theme="1"/>
        <rFont val="Calibri"/>
        <family val="2"/>
        <scheme val="minor"/>
      </rPr>
      <t>BudgetBillingCycle</t>
    </r>
    <r>
      <rPr>
        <sz val="11"/>
        <color theme="1"/>
        <rFont val="Calibri"/>
        <family val="2"/>
        <scheme val="minor"/>
      </rPr>
      <t xml:space="preserve"> erlaubt auch den Wert 00 wenn kein Abschlag bei nicht Monatsabrechnung</t>
    </r>
  </si>
  <si>
    <r>
      <t xml:space="preserve">Prozesse </t>
    </r>
    <r>
      <rPr>
        <i/>
        <sz val="11"/>
        <color theme="1"/>
        <rFont val="Calibri"/>
        <family val="2"/>
        <scheme val="minor"/>
      </rPr>
      <t>CR_MSG</t>
    </r>
    <r>
      <rPr>
        <sz val="11"/>
        <color theme="1"/>
        <rFont val="Calibri"/>
        <family val="2"/>
        <scheme val="minor"/>
      </rPr>
      <t xml:space="preserve"> und </t>
    </r>
    <r>
      <rPr>
        <i/>
        <sz val="11"/>
        <color theme="1"/>
        <rFont val="Calibri"/>
        <family val="2"/>
        <scheme val="minor"/>
      </rPr>
      <t xml:space="preserve">MD_VDC </t>
    </r>
    <r>
      <rPr>
        <sz val="11"/>
        <color theme="1"/>
        <rFont val="Calibri"/>
        <family val="2"/>
        <scheme val="minor"/>
      </rPr>
      <t>in der Version 02.01 aufgenommen</t>
    </r>
  </si>
  <si>
    <r>
      <t xml:space="preserve">Als Nachricht für </t>
    </r>
    <r>
      <rPr>
        <i/>
        <sz val="11"/>
        <color theme="1"/>
        <rFont val="Calibri"/>
        <family val="2"/>
        <scheme val="minor"/>
      </rPr>
      <t>ABLEHNUNG_AP</t>
    </r>
    <r>
      <rPr>
        <sz val="11"/>
        <color theme="1"/>
        <rFont val="Calibri"/>
        <family val="2"/>
        <scheme val="minor"/>
      </rPr>
      <t xml:space="preserve"> wird nun ebenfalls das Schema </t>
    </r>
    <r>
      <rPr>
        <i/>
        <sz val="11"/>
        <color theme="1"/>
        <rFont val="Calibri"/>
        <family val="2"/>
        <scheme val="minor"/>
      </rPr>
      <t>GCResponseAP_01p00</t>
    </r>
    <r>
      <rPr>
        <sz val="11"/>
        <color theme="1"/>
        <rFont val="Calibri"/>
        <family val="2"/>
        <scheme val="minor"/>
      </rPr>
      <t xml:space="preserve"> verwendet</t>
    </r>
  </si>
  <si>
    <r>
      <t xml:space="preserve">Kardinalität DeviceNumber in Prozessen MD_CHG_PD und </t>
    </r>
    <r>
      <rPr>
        <i/>
        <sz val="11"/>
        <color theme="1"/>
        <rFont val="Calibri"/>
        <family val="2"/>
        <scheme val="minor"/>
      </rPr>
      <t>MD_ANN_DT</t>
    </r>
    <r>
      <rPr>
        <sz val="11"/>
        <color theme="1"/>
        <rFont val="Calibri"/>
        <family val="2"/>
        <scheme val="minor"/>
      </rPr>
      <t xml:space="preserve"> von 0..n auf 1..1 korrigiert.</t>
    </r>
  </si>
  <si>
    <t>LA/AB</t>
  </si>
  <si>
    <t>RC 73 und 76 als Ablehncode in Messagecode ABLEHNUNG_GIR aufgenommen.</t>
  </si>
  <si>
    <t>ANTWORT_MRD</t>
  </si>
  <si>
    <t>ANTWORT_CMI</t>
  </si>
  <si>
    <t>ANTWORT_CBC</t>
  </si>
  <si>
    <t>ANTWORT_LPT</t>
  </si>
  <si>
    <t>Änderung mit abweichenden Datum akzeptiert</t>
  </si>
  <si>
    <t>Die Änderung wird durchgeführt, jedoch nicht mit dem angeforderten Datum</t>
  </si>
  <si>
    <t>Änderung/Anforderung akzeptiert</t>
  </si>
  <si>
    <t>Responsecode 70 für ANTWORT_LPT aufgenommen</t>
  </si>
  <si>
    <t>Responsecode 70 für ANTWORT_MRD aufgenommen</t>
  </si>
  <si>
    <t>ANTWORT_MDI</t>
  </si>
  <si>
    <t>ANTWORT_MRB</t>
  </si>
  <si>
    <t>ANTWORT_BIL</t>
  </si>
  <si>
    <t>ANTWORT_PT</t>
  </si>
  <si>
    <t>Tarifklasse Netzbetreiber (lt. SNVo)</t>
  </si>
  <si>
    <t>SupStatus</t>
  </si>
  <si>
    <t>Versorgungsstatus</t>
  </si>
  <si>
    <t>G - Gemessen, GD - Gemessen Doppeltarif , N - nicht gemessen Leistung, ND - nicht gemessen Doppeltarif, U - Unterbrechbar , E - Einspeisung</t>
  </si>
  <si>
    <t>MasterData_01p20</t>
  </si>
  <si>
    <t>MSG</t>
  </si>
  <si>
    <t>ABLEHNUNG_MSG</t>
  </si>
  <si>
    <t>ANTWORT_MSG</t>
  </si>
  <si>
    <t>Nachricht übermitteln</t>
  </si>
  <si>
    <t>MP</t>
  </si>
  <si>
    <t>DSOTariffclass</t>
  </si>
  <si>
    <t>Message</t>
  </si>
  <si>
    <t>Änderungen bzw. Anforderungen wurden zumindest teilweise übernommen</t>
  </si>
  <si>
    <t>SENDEN_MSG</t>
  </si>
  <si>
    <t>Referenz nicht zuordenbar</t>
  </si>
  <si>
    <t>Marktprozess verwenden</t>
  </si>
  <si>
    <t>Inhalt passt nicht zur Kategorie</t>
  </si>
  <si>
    <t>Anfrage unklar</t>
  </si>
  <si>
    <t>Anfrage nicht zulässig</t>
  </si>
  <si>
    <t>Die Nachricht muss einem bestehenden Prozess, einem Zählpunkt oder einer Rechnungsnummer zuordenbar sein</t>
  </si>
  <si>
    <t>Für die in der Nachricht übermittelte Anforderung gibt es einen Marktprozess</t>
  </si>
  <si>
    <t>Inhalt der Nachricht kann keiner Empfängerrolle zugeordnet werden</t>
  </si>
  <si>
    <t>Inhalt der Nachricht kann nicht verarbeitet werden.</t>
  </si>
  <si>
    <t>ON, OFF</t>
  </si>
  <si>
    <t>Anlage nicht gesperrt bzw. Einschaltbereit/Anlage gesperrt</t>
  </si>
  <si>
    <t>G, GD, N, ND, U, E</t>
  </si>
  <si>
    <t>Kombination Mess- und Übertragungsintervall nicht zulässig</t>
  </si>
  <si>
    <t>Die Kombination Messintervall und Versendezyklus ist nicht erlaubt. Mögliche Kombinationen sind in der Prozessdoumentation  enthalten</t>
  </si>
  <si>
    <t>SupStatus (Versorgungsstatus) neu im Abschnitt MeteringPointData aufgenommen</t>
  </si>
  <si>
    <t>DSOTarifclass (Netztarif) neu im Abschnitt MeteringPointData aufgenommen. Feld ist prozessauslösend.</t>
  </si>
  <si>
    <t>L1 … Echtwerte gemessen, L2 … Ersatzwerte belastbar, L3 … Echtwerte nicht belastbar,   01 … durch EVU, 02 … durch Kunde, 03 … Berechnung, 04 … Ableitung, 05…Fernauslesung</t>
  </si>
  <si>
    <t>Optionale Übermittlung der Mailadresse nach datenschutzrechtlicher Betrachtung</t>
  </si>
  <si>
    <t>20</t>
  </si>
  <si>
    <t>MessageData</t>
  </si>
  <si>
    <t>Meldungsdaten</t>
  </si>
  <si>
    <t>Subject</t>
  </si>
  <si>
    <t>Bezugsobjekt für Meldung</t>
  </si>
  <si>
    <t>Original-Conversation-ID</t>
  </si>
  <si>
    <t xml:space="preserve">1..1 </t>
  </si>
  <si>
    <t>ODER</t>
  </si>
  <si>
    <t>Zählpunkt</t>
  </si>
  <si>
    <t>InvoiceNumber</t>
  </si>
  <si>
    <t>Netz-Rechnungs-Nummer</t>
  </si>
  <si>
    <t>InfoType</t>
  </si>
  <si>
    <t>Klassifizierung der Meldung</t>
  </si>
  <si>
    <t>MessageText</t>
  </si>
  <si>
    <t>Meldungsinhalt</t>
  </si>
  <si>
    <t>Tag</t>
  </si>
  <si>
    <t>Attribut zu Meldungsinhalt</t>
  </si>
  <si>
    <t>xsd:complexType</t>
  </si>
  <si>
    <t>33 pattern value="[0-9A-Za-z]*"</t>
  </si>
  <si>
    <t>20 pattern value="[\-0-9A-Za-z_ äöüÄÖÜß@\.]+"</t>
  </si>
  <si>
    <t>100</t>
  </si>
  <si>
    <t>Beschlagwortung</t>
  </si>
  <si>
    <t>Prozessrolle</t>
  </si>
  <si>
    <t>Original-Nachrichten-ID</t>
  </si>
  <si>
    <t>Bezugsobjekt für die Meldung (eines der Felder)</t>
  </si>
  <si>
    <t>Meldung erhalten, Änderung nicht übernommen</t>
  </si>
  <si>
    <t>dient nur als Empfangsbestätigung mit Hinweis, dass Änderung nicht übernommen wurde.</t>
  </si>
  <si>
    <t>Responsecode 70 für ANTWORT_MDI aufgenommen</t>
  </si>
  <si>
    <t>Responsecode 70 für ANTWORT_MRB aufgenommen</t>
  </si>
  <si>
    <t>Messagecode ANTWORT_LPT in Prozess CP_REQ_LPT aufgenommen. Neue Prozessversion 3.00</t>
  </si>
  <si>
    <t>Messagecode ANTWORT_MRD in Prozess CP_REQ_MRD aufgenommen. Neue Prozessversion 3.00</t>
  </si>
  <si>
    <t>Messagecode ANTWORT_MDI in Prozess CP_REQ_MDI aufgenommen. Neue Prozessversion 3.00</t>
  </si>
  <si>
    <t>Messagecode ANTWORT_MRB in Prozess CP_REQ_MRB aufgenommen. Neue Prozessversion 3.00</t>
  </si>
  <si>
    <t>Prozess CP_REQ_MBI wird nicht mehr benötigt</t>
  </si>
  <si>
    <t>Messagecode ANTWORT_BIL in Prozess CP_REQ_BIL aufgenommen. Neue Prozessversion 3.00</t>
  </si>
  <si>
    <t>Responsecode 70 für ANTWORT_BIL aufgenommen</t>
  </si>
  <si>
    <t>Messagecode ANTWORT_CMI in Prozess CP_REQ_CMI aufgenommen. Neue Prozessversion 3.00</t>
  </si>
  <si>
    <t>Responsecode 70 für ANTWORT_CMI aufgenommen</t>
  </si>
  <si>
    <t>Messagecode ANTWORT_CBC in Prozess CP_REQ_CBC aufgenommen. Neue Prozessversion 3.00</t>
  </si>
  <si>
    <t>Responsecode 70 für ANTWORT_CBC aufgenommen</t>
  </si>
  <si>
    <t>Responsecode 106 (Kombination Mess- und Übertragungsintervall nicht zulässig) für ABLEHNUNG_CMI aufgenommen</t>
  </si>
  <si>
    <r>
      <t xml:space="preserve">Feld </t>
    </r>
    <r>
      <rPr>
        <i/>
        <sz val="11"/>
        <color theme="1"/>
        <rFont val="Calibri"/>
        <family val="2"/>
        <scheme val="minor"/>
      </rPr>
      <t>GridInvoiceRecipient</t>
    </r>
    <r>
      <rPr>
        <sz val="11"/>
        <color theme="1"/>
        <rFont val="Calibri"/>
        <family val="2"/>
        <scheme val="minor"/>
      </rPr>
      <t xml:space="preserve"> prozessauslösend in Schema </t>
    </r>
    <r>
      <rPr>
        <i/>
        <sz val="11"/>
        <color theme="1"/>
        <rFont val="Calibri"/>
        <family val="2"/>
        <scheme val="minor"/>
      </rPr>
      <t>MasterData</t>
    </r>
    <r>
      <rPr>
        <sz val="11"/>
        <color theme="1"/>
        <rFont val="Calibri"/>
        <family val="2"/>
        <scheme val="minor"/>
      </rPr>
      <t xml:space="preserve"> als Antwort für für Prozess </t>
    </r>
    <r>
      <rPr>
        <i/>
        <sz val="11"/>
        <color theme="1"/>
        <rFont val="Calibri"/>
        <family val="2"/>
        <scheme val="minor"/>
      </rPr>
      <t>CP_REQ_GIR</t>
    </r>
  </si>
  <si>
    <t>Neue Responsecode (105) für Änderung mit abweichenden Datum aufgenommen. Zuordnung zu ANTWORT_GIR</t>
  </si>
  <si>
    <t>CPNotification_01p13</t>
  </si>
  <si>
    <t>01p13</t>
  </si>
  <si>
    <t>03.00</t>
  </si>
  <si>
    <t>01p20</t>
  </si>
  <si>
    <t>http://www.ebutilities.at/schemata/customerprocesses/cpnotification/01p13</t>
  </si>
  <si>
    <t>http://www.ebutilities.at/schemata/customerprocesses/masterdata/01p20</t>
  </si>
  <si>
    <t>Neue Prozessversion 3.00 CP_REQ_GIR</t>
  </si>
  <si>
    <t>Messagecode ANTWORT_PT in Prozess CR_REQ_PT aufgenommen. Neue Prozessversion 3.00</t>
  </si>
  <si>
    <t>Responsecode 70 für ANTWORT_PT aufgenommen</t>
  </si>
  <si>
    <t>Neues Schema MasterData 01.20 allen betroffenen Prozessen zugeordnet</t>
  </si>
  <si>
    <t>EmailCustomer (Mailadresse des Kunden) neu im Abschnitt ContractPartner aufgenommen</t>
  </si>
  <si>
    <t>Alle Prozesse denen das Schema MasterData zugeordnet ist auf die neue Prozessversion 03.00 umgestellt.</t>
  </si>
  <si>
    <t>Meldungstext (eingebettetes XHTML)</t>
  </si>
  <si>
    <t>Neuer Prozess MSG zur Übermittlung von Nachrichten</t>
  </si>
  <si>
    <r>
      <t xml:space="preserve">Schemadefinition </t>
    </r>
    <r>
      <rPr>
        <i/>
        <sz val="11"/>
        <color theme="1"/>
        <rFont val="Calibri"/>
        <family val="2"/>
        <scheme val="minor"/>
      </rPr>
      <t>Message</t>
    </r>
    <r>
      <rPr>
        <sz val="11"/>
        <color theme="1"/>
        <rFont val="Calibri"/>
        <family val="2"/>
        <scheme val="minor"/>
      </rPr>
      <t xml:space="preserve"> für Nachrichtenübermittlung </t>
    </r>
  </si>
  <si>
    <t>Neue Responsecode 190 - 194 für ABLEHNUNG_MSG angelegt</t>
  </si>
  <si>
    <t>RC 107 (Meldung erhalten, Änderung nicht übernommen) für Messagecode ANTWORT_DA aufgenommen</t>
  </si>
  <si>
    <t>02.10</t>
  </si>
  <si>
    <t>01.10</t>
  </si>
  <si>
    <t>Neue Prozessversion 2.10  DV_CHG_ONR</t>
  </si>
  <si>
    <t>Neue Prozessversion 2.10  DV_CHG_OFF</t>
  </si>
  <si>
    <t>Neue Prozessversion 2.10  CP_REQ_APR</t>
  </si>
  <si>
    <t>Neue Prozessversion 2.10  CP_REQ_DPR</t>
  </si>
  <si>
    <t>Neue Prozessversion 2.10  CP_REQ_DCS</t>
  </si>
  <si>
    <t>Neue Prozessversion 2.10  CP_REQ_RCS</t>
  </si>
  <si>
    <t>Neue Prozessversion 2.10  CR_MSG</t>
  </si>
  <si>
    <t>Neue Prozessversion 2.10  STO</t>
  </si>
  <si>
    <t>Neue Prozessversion 2.10  MD_VDC</t>
  </si>
  <si>
    <t>Neue Prozessversion 1.10  GC_REQ_RP</t>
  </si>
  <si>
    <t>Neue Prozessversion 2.10  RP_REQ_ZV</t>
  </si>
  <si>
    <t>Neue Prozessversion 2.10  RP_REQ_IN</t>
  </si>
  <si>
    <t>Neue Prozessversion 2.10  RP_REQ_SR</t>
  </si>
  <si>
    <t>Neue Prozessversion 2.10  RP_REQ_BT</t>
  </si>
  <si>
    <t>Neue Prozessversion 1.10  GC_REQ_DP</t>
  </si>
  <si>
    <t>Gelb markierte Felder weisen auf nicht konsultierte Änderungen hin, die ab 06.04.2020 gültig werden.</t>
  </si>
  <si>
    <t>Version 03p00</t>
  </si>
  <si>
    <t>Version 02p95</t>
  </si>
  <si>
    <t>Änderung des Ablehngrundes 84 (nicht im Vorleistungsmodell) auf 87 (nicht Empfänger der Netzrechnung) bei Messagecode ABLEHNUNG_IN</t>
  </si>
  <si>
    <t>Version 02p96</t>
  </si>
  <si>
    <t>Gelb markierte Felder wurden entfernt. Siehe Eintrag vom 18.09.2019.</t>
  </si>
  <si>
    <t>Veröffentlichung Version 03p00</t>
  </si>
  <si>
    <t>masterdata01p20</t>
  </si>
  <si>
    <t>customerprocesses01p12</t>
  </si>
  <si>
    <t>SENDEN_BIP</t>
  </si>
  <si>
    <t>Versenden Zahlungsavis</t>
  </si>
  <si>
    <t>BI_PAY</t>
  </si>
  <si>
    <t>http://www.ebutilities.at/schemata/customerprocesses/bipayment/01p00</t>
  </si>
  <si>
    <t>BI_REJ</t>
  </si>
  <si>
    <t>ANFORDERUNG_BIREJ</t>
  </si>
  <si>
    <t>Senden Reklamationsavis</t>
  </si>
  <si>
    <t>ANTWORT_BIREJ</t>
  </si>
  <si>
    <t>ABLEHNUNG_BIREJ</t>
  </si>
  <si>
    <t>bipayment01.00</t>
  </si>
  <si>
    <t>BIPayment_01p00</t>
  </si>
  <si>
    <t>BIRejection_01p00</t>
  </si>
  <si>
    <t>birejection01.00</t>
  </si>
  <si>
    <t>http://www.ebutilities.at/schemata/customerprocesses/birejection/01p00</t>
  </si>
  <si>
    <t>MD_REQ_IR LA/NB - NB/LA</t>
  </si>
  <si>
    <t>MD_REQ_GN LA/NB - NB/LA</t>
  </si>
  <si>
    <t>xsd:complexType Consumption und Extention auf Ebene 2 verschoben. Erweiterung der Darstellung um Ebene 5</t>
  </si>
  <si>
    <t>Energy</t>
  </si>
  <si>
    <t>Energie</t>
  </si>
  <si>
    <t>DeliveryPoint</t>
  </si>
  <si>
    <t>Lieferanschrift</t>
  </si>
  <si>
    <t>Lieferanschrift (EC-Nummer)</t>
  </si>
  <si>
    <t>EndergyData</t>
  </si>
  <si>
    <t>UOM</t>
  </si>
  <si>
    <t>Einheit</t>
  </si>
  <si>
    <t>5</t>
  </si>
  <si>
    <t>EP</t>
  </si>
  <si>
    <t>EnergyPosition</t>
  </si>
  <si>
    <t>Energie-Daten</t>
  </si>
  <si>
    <t>DTF</t>
  </si>
  <si>
    <t>DTT</t>
  </si>
  <si>
    <t>MM</t>
  </si>
  <si>
    <t>Ableseart (MeteringMethod)</t>
  </si>
  <si>
    <t>Datum Uhrzeit von (Date Time From)</t>
  </si>
  <si>
    <t>Datum Uhrzeit bis (Date Time To)</t>
  </si>
  <si>
    <t>BQ</t>
  </si>
  <si>
    <t>Abrechnungsmenge (BillingQuantity)</t>
  </si>
  <si>
    <t>BIPayment</t>
  </si>
  <si>
    <t>BI_PAY
LA - NB</t>
  </si>
  <si>
    <t>DTAReference</t>
  </si>
  <si>
    <t>BD</t>
  </si>
  <si>
    <t>Rechnungsdaten</t>
  </si>
  <si>
    <t>I</t>
  </si>
  <si>
    <t>Rechnungs-Nummer (Invoice)</t>
  </si>
  <si>
    <t>P</t>
  </si>
  <si>
    <t>Zahlungsreferenz (Payment)</t>
  </si>
  <si>
    <t xml:space="preserve">A </t>
  </si>
  <si>
    <t>Rechnungsbetrag (Amount)</t>
  </si>
  <si>
    <t>PaymentData</t>
  </si>
  <si>
    <t>Zahlungsdaten</t>
  </si>
  <si>
    <t>Datenträger-Referenz</t>
  </si>
  <si>
    <t xml:space="preserve">Zahlungsreferenz </t>
  </si>
  <si>
    <t>Zahlungsreferenz: Nummer, die zur Zahlungszuordnung benötigt wird (muss bei z.B. bei Telebanking im Feld Kundendaten angeführt werden)</t>
  </si>
  <si>
    <t>12</t>
  </si>
  <si>
    <t>Currency</t>
  </si>
  <si>
    <t>Währung</t>
  </si>
  <si>
    <t>EUR</t>
  </si>
  <si>
    <t>Netz-Rechnungsnumer</t>
  </si>
  <si>
    <t>Referenznummer (z.B: Debitorenkontnummer, Vertragskontonummer)</t>
  </si>
  <si>
    <t>[\-]?[0-9]{1,10}[\.]?[0-9]{0,2}</t>
  </si>
  <si>
    <t>Rechnungsbetrag -10,2</t>
  </si>
  <si>
    <t>NumberOfRecords</t>
  </si>
  <si>
    <t>Anzahl der Datensätze</t>
  </si>
  <si>
    <t>SumAmount</t>
  </si>
  <si>
    <t>Summe</t>
  </si>
  <si>
    <t>Gesamtsumme in dieser Nachricht</t>
  </si>
  <si>
    <t>TotalNumberOfRecords</t>
  </si>
  <si>
    <t>Anzahl der Datensätze (Rechnungsdaten) dieser Nachricht</t>
  </si>
  <si>
    <t>Gesamt-Anzahl der Datensätze</t>
  </si>
  <si>
    <t>Gesamt-Anzahl der Datensätze (Rechnungsdaten) des Laufes</t>
  </si>
  <si>
    <t>TotalSumAmount</t>
  </si>
  <si>
    <t>Gesamt-Summe</t>
  </si>
  <si>
    <t xml:space="preserve">Gesamtsumme des Laufes </t>
  </si>
  <si>
    <t>RejectData</t>
  </si>
  <si>
    <t>Reklamationsdaten</t>
  </si>
  <si>
    <t>Rechnungsnummer</t>
  </si>
  <si>
    <t>PaymentReference</t>
  </si>
  <si>
    <t>Amount</t>
  </si>
  <si>
    <t xml:space="preserve">Rechnungsbetrag </t>
  </si>
  <si>
    <t>Antwortcode</t>
  </si>
  <si>
    <t>1 - 999</t>
  </si>
  <si>
    <t>Response-Code</t>
  </si>
  <si>
    <t>ConsentID</t>
  </si>
  <si>
    <t>CMRequest</t>
  </si>
  <si>
    <t>DatefFrom</t>
  </si>
  <si>
    <t>ID Zuordnung Datenfreigabeanfrage zu Kd</t>
  </si>
  <si>
    <t>ID Zustimmung</t>
  </si>
  <si>
    <t>CM Anfrage</t>
  </si>
  <si>
    <t>Datentypen der Anfrage</t>
  </si>
  <si>
    <t>Datum von</t>
  </si>
  <si>
    <t>Datum bis</t>
  </si>
  <si>
    <t>ReqDatType</t>
  </si>
  <si>
    <t>CMRequestID</t>
  </si>
  <si>
    <t>30</t>
  </si>
  <si>
    <t>QH … Viertelstunden, H … Stunden, D … Tage,  V … variabel</t>
  </si>
  <si>
    <t>D … täglich, M … Monatlich, V … variabel</t>
  </si>
  <si>
    <t>CM_REQ_ONL
Datenfreigabe Onl.
SP - NB</t>
  </si>
  <si>
    <t>CM_REQ_OFF
Datenfreigabe Offl.
SP-NB</t>
  </si>
  <si>
    <t>CMNotification</t>
  </si>
  <si>
    <t>ParamHist</t>
  </si>
  <si>
    <t>Auflistung der lieferbaren historischen Zeiträume mit Granularität</t>
  </si>
  <si>
    <t>lieferbare Zeiträume</t>
  </si>
  <si>
    <t>CM_REQ_ONL</t>
  </si>
  <si>
    <t>CM_REQ_OFF</t>
  </si>
  <si>
    <t>CM_REV_CUS</t>
  </si>
  <si>
    <t>CM_REV_IMP</t>
  </si>
  <si>
    <t>CM_REV_SP</t>
  </si>
  <si>
    <t>ANFORDERUNG_CCMO</t>
  </si>
  <si>
    <t>ABLEHNUNG_CCMO</t>
  </si>
  <si>
    <t>ANTWORT_CCMO</t>
  </si>
  <si>
    <t>ZUSTIMMUNG_CCMO</t>
  </si>
  <si>
    <t>SP</t>
  </si>
  <si>
    <t>CMRequest_01p00</t>
  </si>
  <si>
    <t>ANFORDERUNG_CCMF</t>
  </si>
  <si>
    <t>ABLEHNUNG_CCMF</t>
  </si>
  <si>
    <t>ANTWORT_CCMF</t>
  </si>
  <si>
    <t>ZUSTIMMUNG_CCMF</t>
  </si>
  <si>
    <t>http://www.ebutilities.at/schemata/customerconsent/cmrequest/01p00</t>
  </si>
  <si>
    <t>AUFHEBUNG_CCMC</t>
  </si>
  <si>
    <t>AUFHEBUNG_CCMI</t>
  </si>
  <si>
    <t>AUFHEBUNG_CCMS</t>
  </si>
  <si>
    <t>ABLEHNUNG_CCMS</t>
  </si>
  <si>
    <t>ANTWORT_CCMS</t>
  </si>
  <si>
    <t>Aufhebung Datenfreigabe durch Dienstleister</t>
  </si>
  <si>
    <t>Antwort Aufhebung durch Dienstleister</t>
  </si>
  <si>
    <t>Aufhebung Datenfreigabe durch Endkunden</t>
  </si>
  <si>
    <t>CMRevoke</t>
  </si>
  <si>
    <t>Reason</t>
  </si>
  <si>
    <t>Grund der Beendigung</t>
  </si>
  <si>
    <t>ConsentEnd</t>
  </si>
  <si>
    <t>Ende-Datum der Zustimmung</t>
  </si>
  <si>
    <t>50</t>
  </si>
  <si>
    <t>CMRevoke_01p00</t>
  </si>
  <si>
    <t>http://www.ebutilities.at/schemata/customerconsent/cmrevoke/01p00</t>
  </si>
  <si>
    <t>customerconsent01.00</t>
  </si>
  <si>
    <t>Anforderung Zustimmung</t>
  </si>
  <si>
    <t>Zustimmung zur Datenfreigabe</t>
  </si>
  <si>
    <t>Anforderung Datenlieferung (Offline Consent)</t>
  </si>
  <si>
    <t>Implizite Aufhebung Datenfreigabe durch energiewirtschaftliche Prozesse</t>
  </si>
  <si>
    <t>CM_REQ_ONL
ABLEHNUNG_CCMO
NB -SP</t>
  </si>
  <si>
    <t>CM_REQ_ONL
ANTWORT_CCMO
NB -SP</t>
  </si>
  <si>
    <t>CM_REQ_ONL
ZUSTIMMUNG_CCMO
NB -SP</t>
  </si>
  <si>
    <t>CM_REQ_ONL
ABLEHNUNG_CCMF
NB -SP</t>
  </si>
  <si>
    <t>CM_REQ_ONL
ANTWORT_CCMF
NB -SP</t>
  </si>
  <si>
    <t>CM_REQ_ONL
ZUSTIMMUNG_CCMF
NB -SP</t>
  </si>
  <si>
    <t>CM_REQ_ONL
ABLEHNUNG_CCMS
NB -SP</t>
  </si>
  <si>
    <t>CM_REQ_ONL
ANTWORT_CCMS
NB -SP</t>
  </si>
  <si>
    <t>CM_REV_CUS
NB - SP</t>
  </si>
  <si>
    <t>CM_REV_IMP
NB - SP</t>
  </si>
  <si>
    <t>CM_REV_SP
SP - NB</t>
  </si>
  <si>
    <t>Beginndatum Versand / Zugriffsdatum bei Stammdaten</t>
  </si>
  <si>
    <t>BIRejection</t>
  </si>
  <si>
    <t>BI_REJ
LA - NB</t>
  </si>
  <si>
    <t>1-999</t>
  </si>
  <si>
    <t>DV_CHG_ONR
NB - LA</t>
  </si>
  <si>
    <t>DV_CHG_OFF
NB - LA</t>
  </si>
  <si>
    <r>
      <rPr>
        <b/>
        <sz val="11"/>
        <color theme="1"/>
        <rFont val="Calibri"/>
        <family val="2"/>
        <scheme val="minor"/>
      </rPr>
      <t>Version 03p10</t>
    </r>
    <r>
      <rPr>
        <sz val="11"/>
        <color theme="1"/>
        <rFont val="Calibri"/>
        <family val="2"/>
        <scheme val="minor"/>
      </rPr>
      <t xml:space="preserve">
gültig voraussichtlich ab Okt 2020</t>
    </r>
  </si>
  <si>
    <t>Aufteilung der Datenstrukturen auf einzelne Blätter
Aufnahme Zahlungs- und Reklamationsavis
Aufnahme CCM</t>
  </si>
  <si>
    <t>Verbrauchszeitraum fehlerhaft</t>
  </si>
  <si>
    <t>Zählpunkt unbekannt</t>
  </si>
  <si>
    <t>geleistete Zahlungen stimmen nicht überein</t>
  </si>
  <si>
    <t>Rechnungsnummer bereits erhalten</t>
  </si>
  <si>
    <t>falsche Produktnummern</t>
  </si>
  <si>
    <t>Verbrauch nicht plausibel</t>
  </si>
  <si>
    <t>Fälligkeit fehlerhaft</t>
  </si>
  <si>
    <t>Ursprungsbeleg falsch</t>
  </si>
  <si>
    <t>Storno fehlt</t>
  </si>
  <si>
    <t>Vorläuferrechnung fehlt</t>
  </si>
  <si>
    <t>vereinbarter Ruck Betrag fehlerhaft</t>
  </si>
  <si>
    <t>unzulässige Zusatzpositionen</t>
  </si>
  <si>
    <t>Netzpreis falsch</t>
  </si>
  <si>
    <t>Steuer falsch</t>
  </si>
  <si>
    <t>Netzebene falsch</t>
  </si>
  <si>
    <t>Verbrauchsdaten fehlen</t>
  </si>
  <si>
    <t>Abschlagsbetrag fehlerhaft</t>
  </si>
  <si>
    <t>B</t>
  </si>
  <si>
    <t>Kunde hat Datenfreigabe abgelehnt</t>
  </si>
  <si>
    <t>CCM</t>
  </si>
  <si>
    <t>Kunde hat auf Datenfreigabe nicht reagiert (Timeout)</t>
  </si>
  <si>
    <t>Angefragte Daten nicht lieferbar</t>
  </si>
  <si>
    <t>Zustimmung erteilt</t>
  </si>
  <si>
    <t>Zustimmung erfolgreich entzogen</t>
  </si>
  <si>
    <t>Keine Datenfreigabe vorhanden</t>
  </si>
  <si>
    <t>Consent existiert bereits</t>
  </si>
  <si>
    <t>ConsentRequestID existiert bereits</t>
  </si>
  <si>
    <t>ConsendID abgelaufen</t>
  </si>
  <si>
    <t>Message_01p10</t>
  </si>
  <si>
    <t>01p10</t>
  </si>
  <si>
    <t>http://www.ebutilities.at/schemata/customerprocesses/message/01p10</t>
  </si>
  <si>
    <t>message01.10</t>
  </si>
  <si>
    <t>Antwort-Daten</t>
  </si>
  <si>
    <t>cmnotification01.10</t>
  </si>
  <si>
    <t>http://www.ebutilities.at/schemata/customerconsent/cmnotification/01p10</t>
  </si>
  <si>
    <t>ConsumptionRecord_01p30</t>
  </si>
  <si>
    <t>consumption01.30</t>
  </si>
  <si>
    <t>01p30</t>
  </si>
  <si>
    <t>http://www.ebutilities.at/schemata/customerprocesses/consumptionrecord/01p30</t>
  </si>
  <si>
    <t>MD_IN_NT</t>
  </si>
  <si>
    <t>SENDEN_BIN</t>
  </si>
  <si>
    <t>Versendung der Information über Netzrechnung</t>
  </si>
  <si>
    <t>ABLEHNEN_BIN</t>
  </si>
  <si>
    <t>BINotification_01p00</t>
  </si>
  <si>
    <t>binotification01.00</t>
  </si>
  <si>
    <t>http://www.ebutilities.at/schemata/customerprocesses/binotification/01p00</t>
  </si>
  <si>
    <t>BillingPeriodStart</t>
  </si>
  <si>
    <t>BillingPeriodEnd</t>
  </si>
  <si>
    <t>BillingReason</t>
  </si>
  <si>
    <t>AnnualEnergyConsumption</t>
  </si>
  <si>
    <t>StartDate</t>
  </si>
  <si>
    <t>Beginn Abrechnungsperionde</t>
  </si>
  <si>
    <t>Ende Abrechnungsperiode</t>
  </si>
  <si>
    <t>Abrechnungsgrund</t>
  </si>
  <si>
    <t>Neuer Jahresverbrauchswert in kWh</t>
  </si>
  <si>
    <t>Neuer Jahresverbrauchswert gültig ab</t>
  </si>
  <si>
    <t>01 … Turnusabrechnung, 02 … Zwischenabrechnung, 03 … Schlußrechnung/Endabrechnung, 04 … Nachberechnung, 06 … manuelle Abrechnung, 09 … Anpassungsstorno</t>
  </si>
  <si>
    <t>Verbrauchsmenge Dezimalzahl -10.6</t>
  </si>
  <si>
    <t>[\-]?[0-9]{1,10}[\.]?[0-9]{0,6}</t>
  </si>
  <si>
    <t>SENDEN_BIN
NB - LA</t>
  </si>
  <si>
    <t>BINotification</t>
  </si>
  <si>
    <t>MeteringPointList_01p20</t>
  </si>
  <si>
    <t>http://www.ebutilities.at/schemata/customerprocesses/meteringpointlist/01p20</t>
  </si>
  <si>
    <t>Typ des Zählers</t>
  </si>
  <si>
    <t>NONSMART;IMN;DSZ;IMS;IME;LPZ;PAUSCHAL</t>
  </si>
  <si>
    <t>CMNotification 01p10
Consumptionrecord 01.30
BINotification 01p00
MeteringPointList_01p20 - Erweiterung um DeviceType
Neugestaltung SCHEMASETs</t>
  </si>
  <si>
    <r>
      <rPr>
        <b/>
        <sz val="11"/>
        <color theme="1"/>
        <rFont val="Calibri"/>
        <family val="2"/>
        <scheme val="minor"/>
      </rPr>
      <t>Version 03p20</t>
    </r>
    <r>
      <rPr>
        <sz val="11"/>
        <color theme="1"/>
        <rFont val="Calibri"/>
        <family val="2"/>
        <scheme val="minor"/>
      </rPr>
      <t xml:space="preserve">
gültig voraussichtlich ab Okt 2021</t>
    </r>
  </si>
  <si>
    <t>cpnotification01.14</t>
  </si>
  <si>
    <t>CMNotification_01p10</t>
  </si>
  <si>
    <t>schemaLocation für Schemaset-Steuerung</t>
  </si>
  <si>
    <t>Schema</t>
  </si>
  <si>
    <t>EDA-Schemaset ALT</t>
  </si>
  <si>
    <t>EDA-Schemaset NEU</t>
  </si>
  <si>
    <t>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</si>
</sst>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trike/>
      <sz val="9"/>
      <name val="Calibri"/>
      <family val="2"/>
      <scheme val="minor"/>
    </font>
    <font>
      <sz val="9"/>
      <name val="Calibri"/>
      <family val="2"/>
    </font>
    <font>
      <sz val="1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2"/>
      <name val="Calibri"/>
      <family val="2"/>
      <scheme val="minor"/>
    </font>
    <font>
      <strike/>
      <sz val="1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0" fontId="6" fillId="0" borderId="0"/>
    <xf numFmtId="0" fontId="1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7" fillId="0" borderId="0" xfId="0" applyFont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Border="1"/>
    <xf numFmtId="0" fontId="15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15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1" fillId="5" borderId="14" xfId="0" applyFont="1" applyFill="1" applyBorder="1" applyAlignment="1">
      <alignment horizontal="left" vertical="center"/>
    </xf>
    <xf numFmtId="0" fontId="21" fillId="5" borderId="14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2" fontId="11" fillId="3" borderId="2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0" xfId="0" applyFont="1" applyFill="1"/>
    <xf numFmtId="2" fontId="11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center" vertical="center" textRotation="90"/>
    </xf>
    <xf numFmtId="0" fontId="7" fillId="0" borderId="0" xfId="0" applyFont="1" applyFill="1" applyBorder="1" applyAlignment="1"/>
    <xf numFmtId="0" fontId="7" fillId="7" borderId="6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17" fillId="0" borderId="1" xfId="2" applyFont="1" applyFill="1" applyBorder="1" applyAlignment="1">
      <alignment horizontal="center" vertical="center" textRotation="90"/>
    </xf>
    <xf numFmtId="0" fontId="7" fillId="0" borderId="23" xfId="0" applyFont="1" applyBorder="1" applyAlignment="1">
      <alignment horizontal="center"/>
    </xf>
    <xf numFmtId="0" fontId="7" fillId="0" borderId="23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wrapText="1"/>
    </xf>
    <xf numFmtId="0" fontId="24" fillId="0" borderId="23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2" fontId="11" fillId="3" borderId="2" xfId="0" applyNumberFormat="1" applyFont="1" applyFill="1" applyBorder="1" applyAlignment="1">
      <alignment horizontal="center" vertical="center" textRotation="90" wrapText="1"/>
    </xf>
    <xf numFmtId="2" fontId="11" fillId="3" borderId="2" xfId="0" applyNumberFormat="1" applyFont="1" applyFill="1" applyBorder="1" applyAlignment="1">
      <alignment horizontal="left" vertical="center" wrapText="1"/>
    </xf>
    <xf numFmtId="0" fontId="7" fillId="0" borderId="9" xfId="0" applyFont="1" applyBorder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7" fillId="8" borderId="1" xfId="2" applyFont="1" applyFill="1" applyBorder="1" applyAlignment="1">
      <alignment horizontal="center" vertical="center" textRotation="90"/>
    </xf>
    <xf numFmtId="0" fontId="17" fillId="9" borderId="1" xfId="2" applyFont="1" applyFill="1" applyBorder="1" applyAlignment="1">
      <alignment horizontal="center" vertical="center" textRotation="90"/>
    </xf>
    <xf numFmtId="0" fontId="17" fillId="10" borderId="1" xfId="2" applyFont="1" applyFill="1" applyBorder="1" applyAlignment="1">
      <alignment horizontal="center" vertical="center" textRotation="90"/>
    </xf>
    <xf numFmtId="0" fontId="24" fillId="0" borderId="23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 wrapText="1"/>
    </xf>
    <xf numFmtId="0" fontId="17" fillId="7" borderId="23" xfId="0" applyFont="1" applyFill="1" applyBorder="1" applyAlignment="1">
      <alignment vertical="center"/>
    </xf>
    <xf numFmtId="1" fontId="17" fillId="7" borderId="23" xfId="0" quotePrefix="1" applyNumberFormat="1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vertical="center"/>
    </xf>
    <xf numFmtId="0" fontId="7" fillId="7" borderId="23" xfId="0" applyFont="1" applyFill="1" applyBorder="1" applyAlignment="1">
      <alignment vertical="center"/>
    </xf>
    <xf numFmtId="0" fontId="7" fillId="7" borderId="23" xfId="0" applyFont="1" applyFill="1" applyBorder="1" applyAlignment="1">
      <alignment horizontal="center"/>
    </xf>
    <xf numFmtId="0" fontId="7" fillId="7" borderId="23" xfId="0" applyFont="1" applyFill="1" applyBorder="1"/>
    <xf numFmtId="0" fontId="7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18" fillId="7" borderId="23" xfId="0" applyFont="1" applyFill="1" applyBorder="1" applyAlignment="1">
      <alignment vertical="center"/>
    </xf>
    <xf numFmtId="1" fontId="18" fillId="7" borderId="23" xfId="0" quotePrefix="1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23" fillId="7" borderId="23" xfId="0" applyFont="1" applyFill="1" applyBorder="1" applyAlignment="1">
      <alignment vertical="center" wrapText="1"/>
    </xf>
    <xf numFmtId="0" fontId="23" fillId="7" borderId="23" xfId="0" applyFont="1" applyFill="1" applyBorder="1" applyAlignment="1">
      <alignment horizontal="center" vertical="center" wrapText="1"/>
    </xf>
    <xf numFmtId="0" fontId="23" fillId="7" borderId="2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25" fillId="11" borderId="1" xfId="2" applyFont="1" applyFill="1" applyBorder="1" applyAlignment="1">
      <alignment horizontal="center" vertical="center" textRotation="90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Fill="1" applyBorder="1"/>
    <xf numFmtId="0" fontId="7" fillId="0" borderId="0" xfId="0" applyFont="1" applyBorder="1"/>
    <xf numFmtId="0" fontId="7" fillId="0" borderId="1" xfId="0" applyFont="1" applyFill="1" applyBorder="1"/>
    <xf numFmtId="0" fontId="8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0" fontId="7" fillId="0" borderId="18" xfId="0" applyFont="1" applyFill="1" applyBorder="1"/>
    <xf numFmtId="0" fontId="7" fillId="0" borderId="18" xfId="0" applyFont="1" applyBorder="1"/>
    <xf numFmtId="0" fontId="8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8" xfId="0" applyFont="1" applyFill="1" applyBorder="1"/>
    <xf numFmtId="0" fontId="7" fillId="0" borderId="9" xfId="0" applyFont="1" applyFill="1" applyBorder="1" applyAlignment="1">
      <alignment horizontal="center"/>
    </xf>
    <xf numFmtId="0" fontId="8" fillId="7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textRotation="90" wrapText="1"/>
    </xf>
    <xf numFmtId="0" fontId="8" fillId="7" borderId="0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center" vertical="center" textRotation="90" wrapText="1"/>
    </xf>
    <xf numFmtId="0" fontId="7" fillId="7" borderId="0" xfId="0" applyFont="1" applyFill="1" applyBorder="1"/>
    <xf numFmtId="0" fontId="7" fillId="7" borderId="11" xfId="0" applyFont="1" applyFill="1" applyBorder="1" applyAlignment="1">
      <alignment horizontal="center"/>
    </xf>
    <xf numFmtId="0" fontId="15" fillId="7" borderId="0" xfId="0" applyFont="1" applyFill="1" applyBorder="1"/>
    <xf numFmtId="0" fontId="7" fillId="7" borderId="1" xfId="0" applyFont="1" applyFill="1" applyBorder="1"/>
    <xf numFmtId="0" fontId="8" fillId="7" borderId="1" xfId="0" applyFont="1" applyFill="1" applyBorder="1"/>
    <xf numFmtId="0" fontId="8" fillId="7" borderId="0" xfId="0" applyFont="1" applyFill="1" applyBorder="1"/>
    <xf numFmtId="0" fontId="7" fillId="7" borderId="6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8" fillId="7" borderId="25" xfId="0" applyFont="1" applyFill="1" applyBorder="1" applyAlignment="1">
      <alignment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8" fillId="7" borderId="30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left"/>
    </xf>
    <xf numFmtId="0" fontId="7" fillId="7" borderId="18" xfId="0" applyFont="1" applyFill="1" applyBorder="1"/>
    <xf numFmtId="0" fontId="7" fillId="7" borderId="17" xfId="0" applyFont="1" applyFill="1" applyBorder="1" applyAlignment="1">
      <alignment horizontal="center"/>
    </xf>
    <xf numFmtId="0" fontId="7" fillId="7" borderId="19" xfId="0" applyFont="1" applyFill="1" applyBorder="1"/>
    <xf numFmtId="0" fontId="7" fillId="7" borderId="18" xfId="0" applyFont="1" applyFill="1" applyBorder="1" applyAlignment="1">
      <alignment horizontal="left"/>
    </xf>
    <xf numFmtId="0" fontId="8" fillId="7" borderId="11" xfId="0" applyFont="1" applyFill="1" applyBorder="1" applyAlignment="1">
      <alignment horizontal="center"/>
    </xf>
    <xf numFmtId="15" fontId="7" fillId="7" borderId="1" xfId="0" applyNumberFormat="1" applyFont="1" applyFill="1" applyBorder="1"/>
    <xf numFmtId="15" fontId="8" fillId="7" borderId="8" xfId="0" applyNumberFormat="1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17" fillId="0" borderId="23" xfId="0" applyFont="1" applyFill="1" applyBorder="1" applyAlignment="1">
      <alignment vertical="center"/>
    </xf>
    <xf numFmtId="1" fontId="17" fillId="0" borderId="23" xfId="0" quotePrefix="1" applyNumberFormat="1" applyFont="1" applyFill="1" applyBorder="1" applyAlignment="1">
      <alignment horizontal="center" vertical="center"/>
    </xf>
    <xf numFmtId="0" fontId="8" fillId="8" borderId="0" xfId="0" applyFont="1" applyFill="1" applyBorder="1"/>
    <xf numFmtId="0" fontId="7" fillId="8" borderId="0" xfId="0" applyFont="1" applyFill="1" applyBorder="1"/>
    <xf numFmtId="0" fontId="8" fillId="8" borderId="1" xfId="0" applyFont="1" applyFill="1" applyBorder="1"/>
    <xf numFmtId="0" fontId="7" fillId="8" borderId="18" xfId="0" applyFont="1" applyFill="1" applyBorder="1"/>
    <xf numFmtId="0" fontId="8" fillId="10" borderId="0" xfId="0" applyFont="1" applyFill="1" applyBorder="1"/>
    <xf numFmtId="0" fontId="7" fillId="10" borderId="0" xfId="0" applyFont="1" applyFill="1" applyBorder="1"/>
    <xf numFmtId="0" fontId="7" fillId="10" borderId="18" xfId="0" applyFont="1" applyFill="1" applyBorder="1"/>
    <xf numFmtId="0" fontId="8" fillId="12" borderId="0" xfId="0" applyFont="1" applyFill="1" applyBorder="1"/>
    <xf numFmtId="0" fontId="7" fillId="12" borderId="0" xfId="0" applyFont="1" applyFill="1" applyBorder="1"/>
    <xf numFmtId="0" fontId="8" fillId="12" borderId="1" xfId="0" applyFont="1" applyFill="1" applyBorder="1"/>
    <xf numFmtId="0" fontId="15" fillId="1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8" xfId="0" applyFont="1" applyFill="1" applyBorder="1"/>
    <xf numFmtId="0" fontId="8" fillId="8" borderId="2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14" fontId="7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vertical="center"/>
    </xf>
    <xf numFmtId="0" fontId="20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center" vertical="center" wrapText="1"/>
    </xf>
    <xf numFmtId="14" fontId="7" fillId="9" borderId="2" xfId="0" applyNumberFormat="1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left" vertical="center" wrapText="1"/>
    </xf>
    <xf numFmtId="0" fontId="0" fillId="9" borderId="2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vertical="center"/>
    </xf>
    <xf numFmtId="0" fontId="0" fillId="9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8" fillId="7" borderId="2" xfId="0" applyFont="1" applyFill="1" applyBorder="1" applyAlignment="1">
      <alignment vertical="center"/>
    </xf>
    <xf numFmtId="0" fontId="20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16" fontId="8" fillId="9" borderId="2" xfId="0" quotePrefix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1" fillId="9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13" borderId="1" xfId="0" applyFont="1" applyFill="1" applyBorder="1"/>
    <xf numFmtId="0" fontId="7" fillId="13" borderId="0" xfId="0" applyFont="1" applyFill="1" applyBorder="1"/>
    <xf numFmtId="0" fontId="7" fillId="13" borderId="18" xfId="0" applyFont="1" applyFill="1" applyBorder="1"/>
    <xf numFmtId="0" fontId="8" fillId="14" borderId="0" xfId="0" applyFont="1" applyFill="1" applyBorder="1"/>
    <xf numFmtId="0" fontId="7" fillId="14" borderId="0" xfId="0" applyFont="1" applyFill="1" applyBorder="1"/>
    <xf numFmtId="0" fontId="7" fillId="14" borderId="18" xfId="0" applyFont="1" applyFill="1" applyBorder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17" fillId="0" borderId="0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/>
    </xf>
    <xf numFmtId="49" fontId="8" fillId="7" borderId="0" xfId="0" applyNumberFormat="1" applyFont="1" applyFill="1" applyBorder="1" applyAlignment="1">
      <alignment horizontal="center" vertical="center" wrapText="1"/>
    </xf>
    <xf numFmtId="49" fontId="8" fillId="7" borderId="1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quotePrefix="1" applyNumberFormat="1" applyFont="1" applyFill="1" applyBorder="1" applyAlignment="1">
      <alignment horizontal="left"/>
    </xf>
    <xf numFmtId="49" fontId="7" fillId="0" borderId="1" xfId="0" applyNumberFormat="1" applyFont="1" applyFill="1" applyBorder="1"/>
    <xf numFmtId="49" fontId="7" fillId="0" borderId="0" xfId="0" applyNumberFormat="1" applyFont="1" applyBorder="1" applyAlignment="1">
      <alignment horizontal="left"/>
    </xf>
    <xf numFmtId="49" fontId="7" fillId="0" borderId="18" xfId="0" applyNumberFormat="1" applyFont="1" applyFill="1" applyBorder="1" applyAlignment="1">
      <alignment horizontal="left"/>
    </xf>
    <xf numFmtId="49" fontId="7" fillId="0" borderId="18" xfId="0" applyNumberFormat="1" applyFont="1" applyBorder="1" applyAlignment="1">
      <alignment horizontal="left"/>
    </xf>
    <xf numFmtId="49" fontId="7" fillId="0" borderId="0" xfId="0" applyNumberFormat="1" applyFont="1" applyBorder="1"/>
    <xf numFmtId="49" fontId="7" fillId="7" borderId="1" xfId="0" applyNumberFormat="1" applyFont="1" applyFill="1" applyBorder="1" applyAlignment="1">
      <alignment horizontal="left"/>
    </xf>
    <xf numFmtId="49" fontId="7" fillId="7" borderId="0" xfId="0" quotePrefix="1" applyNumberFormat="1" applyFont="1" applyFill="1" applyBorder="1" applyAlignment="1">
      <alignment horizontal="left"/>
    </xf>
    <xf numFmtId="49" fontId="7" fillId="7" borderId="18" xfId="0" applyNumberFormat="1" applyFont="1" applyFill="1" applyBorder="1" applyAlignment="1">
      <alignment horizontal="left"/>
    </xf>
    <xf numFmtId="49" fontId="7" fillId="7" borderId="0" xfId="0" applyNumberFormat="1" applyFont="1" applyFill="1" applyBorder="1"/>
    <xf numFmtId="49" fontId="7" fillId="7" borderId="1" xfId="0" applyNumberFormat="1" applyFont="1" applyFill="1" applyBorder="1"/>
    <xf numFmtId="49" fontId="7" fillId="7" borderId="0" xfId="0" applyNumberFormat="1" applyFont="1" applyFill="1" applyBorder="1" applyAlignment="1">
      <alignment horizontal="left"/>
    </xf>
    <xf numFmtId="15" fontId="14" fillId="6" borderId="1" xfId="0" applyNumberFormat="1" applyFont="1" applyFill="1" applyBorder="1"/>
    <xf numFmtId="0" fontId="15" fillId="6" borderId="0" xfId="0" applyFont="1" applyFill="1"/>
    <xf numFmtId="0" fontId="7" fillId="6" borderId="0" xfId="0" applyFont="1" applyFill="1" applyBorder="1"/>
    <xf numFmtId="0" fontId="7" fillId="6" borderId="18" xfId="0" applyFont="1" applyFill="1" applyBorder="1"/>
    <xf numFmtId="14" fontId="27" fillId="0" borderId="0" xfId="0" applyNumberFormat="1" applyFont="1" applyAlignment="1">
      <alignment horizontal="center" vertical="center"/>
    </xf>
    <xf numFmtId="0" fontId="19" fillId="0" borderId="23" xfId="0" applyFont="1" applyFill="1" applyBorder="1" applyAlignment="1">
      <alignment vertical="center"/>
    </xf>
    <xf numFmtId="0" fontId="8" fillId="9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/>
    </xf>
    <xf numFmtId="16" fontId="8" fillId="6" borderId="2" xfId="0" quotePrefix="1" applyNumberFormat="1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14" fontId="7" fillId="6" borderId="2" xfId="0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17" fillId="15" borderId="1" xfId="2" applyFont="1" applyFill="1" applyBorder="1" applyAlignment="1">
      <alignment horizontal="center" vertical="center" textRotation="90"/>
    </xf>
    <xf numFmtId="0" fontId="17" fillId="6" borderId="1" xfId="2" applyFont="1" applyFill="1" applyBorder="1" applyAlignment="1">
      <alignment horizontal="center" vertical="center" textRotation="90"/>
    </xf>
    <xf numFmtId="0" fontId="17" fillId="4" borderId="1" xfId="2" applyFont="1" applyFill="1" applyBorder="1" applyAlignment="1">
      <alignment horizontal="center" vertical="center" textRotation="90"/>
    </xf>
    <xf numFmtId="0" fontId="8" fillId="15" borderId="2" xfId="0" applyFont="1" applyFill="1" applyBorder="1" applyAlignment="1">
      <alignment vertical="center"/>
    </xf>
    <xf numFmtId="0" fontId="20" fillId="15" borderId="2" xfId="0" applyFont="1" applyFill="1" applyBorder="1" applyAlignment="1">
      <alignment vertical="center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left" vertical="center"/>
    </xf>
    <xf numFmtId="0" fontId="7" fillId="15" borderId="2" xfId="0" applyFont="1" applyFill="1" applyBorder="1" applyAlignment="1">
      <alignment horizontal="left" vertical="center" wrapText="1"/>
    </xf>
    <xf numFmtId="0" fontId="7" fillId="15" borderId="2" xfId="0" applyFont="1" applyFill="1" applyBorder="1" applyAlignment="1">
      <alignment horizontal="center" vertical="center" wrapText="1"/>
    </xf>
    <xf numFmtId="14" fontId="7" fillId="15" borderId="2" xfId="0" applyNumberFormat="1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left" vertical="center" wrapText="1"/>
    </xf>
    <xf numFmtId="0" fontId="8" fillId="16" borderId="2" xfId="0" applyFont="1" applyFill="1" applyBorder="1" applyAlignment="1">
      <alignment vertical="center"/>
    </xf>
    <xf numFmtId="0" fontId="20" fillId="16" borderId="2" xfId="0" applyFont="1" applyFill="1" applyBorder="1" applyAlignment="1">
      <alignment vertical="center"/>
    </xf>
    <xf numFmtId="0" fontId="7" fillId="16" borderId="2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left" vertical="center"/>
    </xf>
    <xf numFmtId="0" fontId="7" fillId="16" borderId="2" xfId="0" applyFont="1" applyFill="1" applyBorder="1" applyAlignment="1">
      <alignment horizontal="left" vertical="center" wrapText="1"/>
    </xf>
    <xf numFmtId="0" fontId="7" fillId="16" borderId="2" xfId="0" applyFont="1" applyFill="1" applyBorder="1" applyAlignment="1">
      <alignment horizontal="center" vertical="center" wrapText="1"/>
    </xf>
    <xf numFmtId="14" fontId="7" fillId="16" borderId="2" xfId="0" applyNumberFormat="1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left" vertical="center" wrapText="1"/>
    </xf>
    <xf numFmtId="0" fontId="15" fillId="16" borderId="2" xfId="0" applyFont="1" applyFill="1" applyBorder="1" applyAlignment="1">
      <alignment horizontal="left" vertical="center" wrapText="1"/>
    </xf>
    <xf numFmtId="0" fontId="15" fillId="16" borderId="2" xfId="0" applyFont="1" applyFill="1" applyBorder="1" applyAlignment="1">
      <alignment horizontal="center" vertical="center" wrapText="1"/>
    </xf>
    <xf numFmtId="16" fontId="8" fillId="15" borderId="2" xfId="0" quotePrefix="1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4" fontId="7" fillId="4" borderId="2" xfId="0" applyNumberFormat="1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6" fontId="8" fillId="7" borderId="2" xfId="0" quotePrefix="1" applyNumberFormat="1" applyFont="1" applyFill="1" applyBorder="1" applyAlignment="1">
      <alignment horizontal="center" vertical="center"/>
    </xf>
    <xf numFmtId="14" fontId="7" fillId="7" borderId="2" xfId="0" applyNumberFormat="1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6" fontId="8" fillId="3" borderId="2" xfId="0" quotePrefix="1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7" fillId="12" borderId="18" xfId="0" applyFont="1" applyFill="1" applyBorder="1"/>
    <xf numFmtId="0" fontId="8" fillId="0" borderId="32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7" fillId="0" borderId="6" xfId="0" applyFont="1" applyFill="1" applyBorder="1"/>
    <xf numFmtId="0" fontId="8" fillId="0" borderId="3" xfId="0" applyFont="1" applyFill="1" applyBorder="1" applyAlignment="1">
      <alignment horizontal="center"/>
    </xf>
    <xf numFmtId="0" fontId="7" fillId="7" borderId="3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/>
    <xf numFmtId="0" fontId="8" fillId="0" borderId="2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8" fillId="0" borderId="24" xfId="0" applyFont="1" applyFill="1" applyBorder="1"/>
    <xf numFmtId="0" fontId="7" fillId="0" borderId="24" xfId="0" applyFont="1" applyFill="1" applyBorder="1"/>
    <xf numFmtId="0" fontId="7" fillId="0" borderId="4" xfId="0" applyFont="1" applyFill="1" applyBorder="1"/>
    <xf numFmtId="0" fontId="7" fillId="0" borderId="37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39" xfId="0" applyFont="1" applyFill="1" applyBorder="1"/>
    <xf numFmtId="0" fontId="7" fillId="0" borderId="38" xfId="0" applyFont="1" applyFill="1" applyBorder="1"/>
    <xf numFmtId="0" fontId="7" fillId="0" borderId="36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5" fillId="0" borderId="0" xfId="0" applyFont="1" applyFill="1"/>
    <xf numFmtId="0" fontId="7" fillId="0" borderId="31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5" fillId="0" borderId="11" xfId="0" applyFont="1" applyFill="1" applyBorder="1"/>
    <xf numFmtId="0" fontId="14" fillId="0" borderId="11" xfId="0" applyFont="1" applyFill="1" applyBorder="1"/>
    <xf numFmtId="0" fontId="15" fillId="0" borderId="31" xfId="0" applyFont="1" applyFill="1" applyBorder="1"/>
    <xf numFmtId="0" fontId="8" fillId="4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20" fontId="7" fillId="0" borderId="9" xfId="0" applyNumberFormat="1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0" fontId="0" fillId="0" borderId="24" xfId="0" applyBorder="1"/>
    <xf numFmtId="0" fontId="7" fillId="0" borderId="24" xfId="0" applyFont="1" applyBorder="1"/>
    <xf numFmtId="0" fontId="0" fillId="0" borderId="6" xfId="0" applyBorder="1"/>
    <xf numFmtId="0" fontId="0" fillId="0" borderId="4" xfId="0" applyBorder="1"/>
    <xf numFmtId="0" fontId="7" fillId="0" borderId="9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7" fillId="0" borderId="18" xfId="0" applyFont="1" applyBorder="1"/>
    <xf numFmtId="0" fontId="7" fillId="7" borderId="39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0" xfId="0" applyFont="1" applyBorder="1"/>
    <xf numFmtId="0" fontId="7" fillId="0" borderId="1" xfId="0" applyFont="1" applyFill="1" applyBorder="1"/>
    <xf numFmtId="0" fontId="8" fillId="0" borderId="1" xfId="0" applyFont="1" applyFill="1" applyBorder="1"/>
    <xf numFmtId="0" fontId="7" fillId="0" borderId="1" xfId="0" applyFont="1" applyBorder="1"/>
    <xf numFmtId="0" fontId="15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/>
    <xf numFmtId="0" fontId="8" fillId="0" borderId="0" xfId="0" applyFont="1" applyBorder="1"/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18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18" xfId="0" applyFont="1" applyBorder="1"/>
    <xf numFmtId="0" fontId="7" fillId="0" borderId="9" xfId="0" applyFont="1" applyFill="1" applyBorder="1" applyAlignment="1">
      <alignment horizontal="center"/>
    </xf>
    <xf numFmtId="0" fontId="7" fillId="7" borderId="0" xfId="0" applyFont="1" applyFill="1" applyBorder="1"/>
    <xf numFmtId="0" fontId="15" fillId="0" borderId="1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7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center" vertical="center" textRotation="90" wrapText="1"/>
    </xf>
    <xf numFmtId="0" fontId="8" fillId="7" borderId="25" xfId="0" applyFont="1" applyFill="1" applyBorder="1" applyAlignment="1">
      <alignment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left" vertical="center" wrapText="1"/>
    </xf>
    <xf numFmtId="0" fontId="8" fillId="9" borderId="1" xfId="0" applyFont="1" applyFill="1" applyBorder="1"/>
    <xf numFmtId="0" fontId="7" fillId="9" borderId="0" xfId="0" applyFont="1" applyFill="1" applyBorder="1"/>
    <xf numFmtId="0" fontId="8" fillId="12" borderId="0" xfId="0" applyFont="1" applyFill="1" applyBorder="1"/>
    <xf numFmtId="0" fontId="7" fillId="12" borderId="0" xfId="0" applyFont="1" applyFill="1" applyBorder="1"/>
    <xf numFmtId="0" fontId="8" fillId="12" borderId="1" xfId="0" applyFont="1" applyFill="1" applyBorder="1"/>
    <xf numFmtId="0" fontId="15" fillId="12" borderId="0" xfId="0" applyFont="1" applyFill="1"/>
    <xf numFmtId="0" fontId="8" fillId="8" borderId="2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14" fontId="7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8" fillId="17" borderId="2" xfId="0" applyFont="1" applyFill="1" applyBorder="1" applyAlignment="1">
      <alignment vertical="center"/>
    </xf>
    <xf numFmtId="16" fontId="8" fillId="17" borderId="2" xfId="0" quotePrefix="1" applyNumberFormat="1" applyFont="1" applyFill="1" applyBorder="1" applyAlignment="1">
      <alignment horizontal="center" vertical="center"/>
    </xf>
    <xf numFmtId="0" fontId="20" fillId="17" borderId="2" xfId="0" applyFont="1" applyFill="1" applyBorder="1" applyAlignment="1">
      <alignment vertical="center"/>
    </xf>
    <xf numFmtId="0" fontId="7" fillId="17" borderId="2" xfId="0" applyFont="1" applyFill="1" applyBorder="1" applyAlignment="1">
      <alignment horizontal="center" vertical="center"/>
    </xf>
    <xf numFmtId="0" fontId="7" fillId="17" borderId="2" xfId="0" applyFont="1" applyFill="1" applyBorder="1" applyAlignment="1">
      <alignment horizontal="left" vertical="center"/>
    </xf>
    <xf numFmtId="0" fontId="7" fillId="17" borderId="2" xfId="0" applyFont="1" applyFill="1" applyBorder="1" applyAlignment="1">
      <alignment horizontal="left" vertical="center" wrapText="1"/>
    </xf>
    <xf numFmtId="0" fontId="7" fillId="17" borderId="2" xfId="0" applyFont="1" applyFill="1" applyBorder="1" applyAlignment="1">
      <alignment horizontal="center" vertical="center" wrapText="1"/>
    </xf>
    <xf numFmtId="14" fontId="7" fillId="17" borderId="2" xfId="0" applyNumberFormat="1" applyFont="1" applyFill="1" applyBorder="1" applyAlignment="1">
      <alignment horizontal="center" vertical="center" wrapText="1"/>
    </xf>
    <xf numFmtId="0" fontId="17" fillId="17" borderId="2" xfId="0" applyFont="1" applyFill="1" applyBorder="1" applyAlignment="1">
      <alignment horizontal="left" vertical="center" wrapText="1"/>
    </xf>
    <xf numFmtId="0" fontId="15" fillId="17" borderId="2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0" borderId="39" xfId="0" applyFont="1" applyBorder="1"/>
    <xf numFmtId="0" fontId="7" fillId="6" borderId="31" xfId="0" applyFont="1" applyFill="1" applyBorder="1" applyAlignment="1">
      <alignment horizontal="center"/>
    </xf>
    <xf numFmtId="0" fontId="8" fillId="17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7" borderId="24" xfId="0" applyFont="1" applyFill="1" applyBorder="1"/>
    <xf numFmtId="0" fontId="7" fillId="0" borderId="10" xfId="0" applyFont="1" applyBorder="1"/>
    <xf numFmtId="0" fontId="7" fillId="0" borderId="31" xfId="0" applyFont="1" applyBorder="1"/>
    <xf numFmtId="0" fontId="8" fillId="0" borderId="39" xfId="0" applyFont="1" applyFill="1" applyBorder="1"/>
    <xf numFmtId="0" fontId="8" fillId="8" borderId="2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15" fontId="7" fillId="0" borderId="3" xfId="0" applyNumberFormat="1" applyFont="1" applyFill="1" applyBorder="1" applyAlignment="1">
      <alignment horizontal="center"/>
    </xf>
    <xf numFmtId="15" fontId="8" fillId="0" borderId="24" xfId="0" applyNumberFormat="1" applyFont="1" applyFill="1" applyBorder="1"/>
    <xf numFmtId="15" fontId="7" fillId="0" borderId="24" xfId="0" applyNumberFormat="1" applyFont="1" applyFill="1" applyBorder="1"/>
    <xf numFmtId="0" fontId="7" fillId="0" borderId="37" xfId="0" applyFont="1" applyBorder="1" applyAlignment="1">
      <alignment horizontal="center"/>
    </xf>
    <xf numFmtId="15" fontId="14" fillId="16" borderId="1" xfId="0" applyNumberFormat="1" applyFont="1" applyFill="1" applyBorder="1"/>
    <xf numFmtId="0" fontId="15" fillId="16" borderId="0" xfId="0" applyFont="1" applyFill="1"/>
    <xf numFmtId="0" fontId="7" fillId="16" borderId="0" xfId="0" applyFont="1" applyFill="1" applyBorder="1"/>
    <xf numFmtId="0" fontId="7" fillId="16" borderId="18" xfId="0" applyFont="1" applyFill="1" applyBorder="1"/>
    <xf numFmtId="0" fontId="8" fillId="0" borderId="24" xfId="0" applyFont="1" applyBorder="1"/>
    <xf numFmtId="0" fontId="7" fillId="7" borderId="3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 vertical="center" wrapText="1"/>
    </xf>
    <xf numFmtId="0" fontId="7" fillId="0" borderId="38" xfId="0" applyFont="1" applyBorder="1"/>
    <xf numFmtId="0" fontId="8" fillId="7" borderId="24" xfId="0" applyFont="1" applyFill="1" applyBorder="1"/>
    <xf numFmtId="0" fontId="8" fillId="7" borderId="39" xfId="0" applyFont="1" applyFill="1" applyBorder="1"/>
    <xf numFmtId="0" fontId="8" fillId="7" borderId="10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15" fontId="7" fillId="7" borderId="10" xfId="0" applyNumberFormat="1" applyFont="1" applyFill="1" applyBorder="1" applyAlignment="1">
      <alignment horizontal="center"/>
    </xf>
    <xf numFmtId="15" fontId="8" fillId="7" borderId="24" xfId="0" applyNumberFormat="1" applyFont="1" applyFill="1" applyBorder="1"/>
    <xf numFmtId="15" fontId="7" fillId="7" borderId="24" xfId="0" applyNumberFormat="1" applyFont="1" applyFill="1" applyBorder="1"/>
    <xf numFmtId="15" fontId="7" fillId="7" borderId="4" xfId="0" applyNumberFormat="1" applyFont="1" applyFill="1" applyBorder="1"/>
    <xf numFmtId="0" fontId="7" fillId="7" borderId="6" xfId="0" applyFont="1" applyFill="1" applyBorder="1"/>
    <xf numFmtId="0" fontId="7" fillId="7" borderId="38" xfId="0" applyFont="1" applyFill="1" applyBorder="1"/>
    <xf numFmtId="0" fontId="7" fillId="18" borderId="0" xfId="0" applyFont="1" applyFill="1" applyBorder="1" applyAlignment="1">
      <alignment horizontal="left"/>
    </xf>
    <xf numFmtId="15" fontId="7" fillId="0" borderId="4" xfId="0" applyNumberFormat="1" applyFont="1" applyFill="1" applyBorder="1"/>
    <xf numFmtId="0" fontId="17" fillId="3" borderId="1" xfId="2" applyFont="1" applyFill="1" applyBorder="1" applyAlignment="1">
      <alignment horizontal="center" vertical="center" textRotation="90"/>
    </xf>
    <xf numFmtId="0" fontId="17" fillId="17" borderId="1" xfId="2" applyFont="1" applyFill="1" applyBorder="1" applyAlignment="1">
      <alignment horizontal="center" vertical="center" textRotation="90"/>
    </xf>
    <xf numFmtId="0" fontId="7" fillId="6" borderId="1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14" fontId="21" fillId="5" borderId="14" xfId="0" applyNumberFormat="1" applyFont="1" applyFill="1" applyBorder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14" fontId="21" fillId="0" borderId="0" xfId="0" applyNumberFormat="1" applyFont="1" applyFill="1" applyAlignment="1">
      <alignment horizontal="center" vertical="center"/>
    </xf>
    <xf numFmtId="0" fontId="7" fillId="11" borderId="2" xfId="0" applyFont="1" applyFill="1" applyBorder="1" applyAlignment="1">
      <alignment horizontal="left" vertical="center" wrapText="1"/>
    </xf>
    <xf numFmtId="0" fontId="7" fillId="11" borderId="2" xfId="0" applyFont="1" applyFill="1" applyBorder="1" applyAlignment="1">
      <alignment horizontal="center" vertical="center" wrapText="1"/>
    </xf>
    <xf numFmtId="14" fontId="7" fillId="11" borderId="2" xfId="0" applyNumberFormat="1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left" vertical="center" wrapText="1"/>
    </xf>
    <xf numFmtId="16" fontId="8" fillId="11" borderId="2" xfId="0" quotePrefix="1" applyNumberFormat="1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vertical="center"/>
    </xf>
    <xf numFmtId="0" fontId="20" fillId="11" borderId="2" xfId="0" applyFont="1" applyFill="1" applyBorder="1" applyAlignment="1">
      <alignment vertical="center"/>
    </xf>
    <xf numFmtId="0" fontId="7" fillId="11" borderId="2" xfId="0" applyFont="1" applyFill="1" applyBorder="1" applyAlignment="1">
      <alignment horizontal="left" vertical="center"/>
    </xf>
    <xf numFmtId="0" fontId="7" fillId="11" borderId="2" xfId="0" applyFont="1" applyFill="1" applyBorder="1" applyAlignment="1">
      <alignment horizontal="center" vertical="center"/>
    </xf>
    <xf numFmtId="0" fontId="7" fillId="19" borderId="2" xfId="0" applyFont="1" applyFill="1" applyBorder="1" applyAlignment="1">
      <alignment horizontal="left" vertical="center" wrapText="1"/>
    </xf>
    <xf numFmtId="0" fontId="28" fillId="11" borderId="2" xfId="0" applyFont="1" applyFill="1" applyBorder="1" applyAlignment="1">
      <alignment horizontal="left" vertical="center" wrapText="1"/>
    </xf>
    <xf numFmtId="0" fontId="7" fillId="11" borderId="11" xfId="0" applyFont="1" applyFill="1" applyBorder="1" applyAlignment="1">
      <alignment horizontal="center"/>
    </xf>
    <xf numFmtId="0" fontId="17" fillId="19" borderId="2" xfId="0" applyFont="1" applyFill="1" applyBorder="1" applyAlignment="1">
      <alignment horizontal="left" vertical="center" wrapText="1"/>
    </xf>
    <xf numFmtId="2" fontId="29" fillId="3" borderId="2" xfId="0" applyNumberFormat="1" applyFont="1" applyFill="1" applyBorder="1" applyAlignment="1">
      <alignment horizontal="left" vertical="center" wrapText="1"/>
    </xf>
    <xf numFmtId="0" fontId="28" fillId="8" borderId="2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28" fillId="9" borderId="2" xfId="0" applyFont="1" applyFill="1" applyBorder="1" applyAlignment="1">
      <alignment horizontal="left" vertical="center" wrapText="1"/>
    </xf>
    <xf numFmtId="0" fontId="28" fillId="16" borderId="2" xfId="0" applyFont="1" applyFill="1" applyBorder="1" applyAlignment="1">
      <alignment horizontal="left" vertical="center" wrapText="1"/>
    </xf>
    <xf numFmtId="0" fontId="30" fillId="16" borderId="2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7" borderId="2" xfId="0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left" vertical="center" wrapText="1"/>
    </xf>
    <xf numFmtId="0" fontId="28" fillId="15" borderId="2" xfId="0" applyFont="1" applyFill="1" applyBorder="1" applyAlignment="1">
      <alignment horizontal="left" vertical="center" wrapText="1"/>
    </xf>
    <xf numFmtId="0" fontId="28" fillId="6" borderId="2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28" fillId="17" borderId="2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</cellXfs>
  <cellStyles count="20">
    <cellStyle name="Standard" xfId="0" builtinId="0"/>
    <cellStyle name="Standard 2" xfId="2"/>
    <cellStyle name="Standard 3" xfId="1"/>
    <cellStyle name="Standard 3 2" xfId="3"/>
    <cellStyle name="Standard 3 2 2" xfId="7"/>
    <cellStyle name="Standard 3 2 2 2" xfId="17"/>
    <cellStyle name="Standard 3 2 3" xfId="5"/>
    <cellStyle name="Standard 3 2 3 2" xfId="15"/>
    <cellStyle name="Standard 3 2 4" xfId="9"/>
    <cellStyle name="Standard 3 2 4 2" xfId="19"/>
    <cellStyle name="Standard 3 2 5" xfId="13"/>
    <cellStyle name="Standard 3 2_Responsecode" xfId="11"/>
    <cellStyle name="Standard 3 3" xfId="6"/>
    <cellStyle name="Standard 3 3 2" xfId="16"/>
    <cellStyle name="Standard 3 4" xfId="4"/>
    <cellStyle name="Standard 3 4 2" xfId="14"/>
    <cellStyle name="Standard 3 5" xfId="8"/>
    <cellStyle name="Standard 3 5 2" xfId="18"/>
    <cellStyle name="Standard 3 6" xfId="12"/>
    <cellStyle name="Standard 3_Responsecode" xfId="10"/>
  </cellStyles>
  <dxfs count="0"/>
  <tableStyles count="0" defaultTableStyle="TableStyleMedium2"/>
  <colors>
    <mruColors>
      <color rgb="FFFFFFCC"/>
      <color rgb="FFFFFF99"/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156533</xdr:colOff>
      <xdr:row>9</xdr:row>
      <xdr:rowOff>85725</xdr:rowOff>
    </xdr:from>
    <xdr:ext cx="6464014" cy="937629"/>
    <xdr:sp macro="" textlink="">
      <xdr:nvSpPr>
        <xdr:cNvPr id="2" name="Rechteck 1"/>
        <xdr:cNvSpPr/>
      </xdr:nvSpPr>
      <xdr:spPr>
        <a:xfrm rot="20126193">
          <a:off x="3633158" y="2962275"/>
          <a:ext cx="646401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Entwurf für 1.10.2020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O171"/>
  <sheetViews>
    <sheetView showGridLines="0" tabSelected="1" zoomScale="95" zoomScaleNormal="95" workbookViewId="0">
      <pane ySplit="1" topLeftCell="A146" activePane="bottomLeft" state="frozen"/>
      <selection pane="bottomLeft" activeCell="D174" sqref="D174"/>
    </sheetView>
  </sheetViews>
  <sheetFormatPr baseColWidth="10" defaultColWidth="10.7109375" defaultRowHeight="15" x14ac:dyDescent="0.25"/>
  <cols>
    <col min="1" max="1" width="13.42578125" style="161" bestFit="1" customWidth="1"/>
    <col min="2" max="2" width="8.42578125" style="151" bestFit="1" customWidth="1"/>
    <col min="3" max="3" width="26" style="20" bestFit="1" customWidth="1"/>
    <col min="4" max="4" width="53.85546875" style="162" customWidth="1"/>
    <col min="5" max="5" width="15" style="151" customWidth="1"/>
    <col min="6" max="6" width="16.140625" style="151" customWidth="1"/>
    <col min="7" max="7" width="8" style="151" bestFit="1" customWidth="1"/>
    <col min="8" max="8" width="14.140625" style="164" bestFit="1" customWidth="1"/>
    <col min="9" max="9" width="14.42578125" style="164" bestFit="1" customWidth="1"/>
    <col min="10" max="10" width="25.42578125" style="163" bestFit="1" customWidth="1"/>
    <col min="11" max="11" width="13.140625" style="164" bestFit="1" customWidth="1"/>
    <col min="12" max="12" width="66.85546875" style="410" bestFit="1" customWidth="1"/>
    <col min="13" max="13" width="25.5703125" style="486" bestFit="1" customWidth="1"/>
    <col min="14" max="14" width="25.5703125" style="163" bestFit="1" customWidth="1"/>
    <col min="15" max="15" width="87.85546875" style="163" customWidth="1"/>
    <col min="16" max="16384" width="10.7109375" style="20"/>
  </cols>
  <sheetData>
    <row r="1" spans="1:15" ht="43.5" x14ac:dyDescent="0.25">
      <c r="A1" s="19" t="s">
        <v>33</v>
      </c>
      <c r="B1" s="49" t="s">
        <v>299</v>
      </c>
      <c r="C1" s="19" t="s">
        <v>399</v>
      </c>
      <c r="D1" s="26" t="s">
        <v>191</v>
      </c>
      <c r="E1" s="26" t="s">
        <v>35</v>
      </c>
      <c r="F1" s="26" t="s">
        <v>34</v>
      </c>
      <c r="G1" s="26" t="s">
        <v>537</v>
      </c>
      <c r="H1" s="26" t="s">
        <v>639</v>
      </c>
      <c r="I1" s="26" t="s">
        <v>640</v>
      </c>
      <c r="J1" s="50" t="s">
        <v>1178</v>
      </c>
      <c r="K1" s="26" t="s">
        <v>792</v>
      </c>
      <c r="L1" s="50" t="s">
        <v>790</v>
      </c>
      <c r="M1" s="484" t="s">
        <v>1179</v>
      </c>
      <c r="N1" s="50" t="s">
        <v>1180</v>
      </c>
      <c r="O1" s="50" t="s">
        <v>1177</v>
      </c>
    </row>
    <row r="2" spans="1:15" ht="24" x14ac:dyDescent="0.25">
      <c r="A2" s="154" t="s">
        <v>277</v>
      </c>
      <c r="B2" s="239" t="s">
        <v>909</v>
      </c>
      <c r="C2" s="155" t="s">
        <v>409</v>
      </c>
      <c r="D2" s="157" t="s">
        <v>624</v>
      </c>
      <c r="E2" s="156" t="s">
        <v>246</v>
      </c>
      <c r="F2" s="156" t="s">
        <v>247</v>
      </c>
      <c r="G2" s="156" t="str">
        <f ca="1">IF(ISNA(MATCH(C2,Responsecode!$D$1:$CA$1,0)),"",COUNTA(OFFSET(Responsecode!$C$2:$C$215,0,MATCH(C2,Responsecode!$D$1:$CA$1,0))))</f>
        <v/>
      </c>
      <c r="H2" s="159">
        <v>43927</v>
      </c>
      <c r="I2" s="158"/>
      <c r="J2" s="157" t="s">
        <v>836</v>
      </c>
      <c r="K2" s="158" t="s">
        <v>910</v>
      </c>
      <c r="L2" s="414" t="s">
        <v>912</v>
      </c>
      <c r="M2" s="485" t="s">
        <v>948</v>
      </c>
      <c r="N2" s="480" t="str">
        <f>A2&amp;"_"&amp;B2</f>
        <v>MD_CHG_CP_03.00</v>
      </c>
      <c r="O2" s="483" t="str">
        <f>L2&amp;" http://www.ebutilities.at/schemata/customerprocesses/"&amp;A2&amp;"/"&amp;B2&amp;"/"&amp;C2</f>
        <v>http://www.ebutilities.at/schemata/customerprocesses/masterdata/01p20 http://www.ebutilities.at/schemata/customerprocesses/MD_CHG_CP/03.00/AENDERUNG_CP</v>
      </c>
    </row>
    <row r="3" spans="1:15" ht="24" x14ac:dyDescent="0.25">
      <c r="A3" s="154" t="s">
        <v>277</v>
      </c>
      <c r="B3" s="239" t="s">
        <v>909</v>
      </c>
      <c r="C3" s="155" t="s">
        <v>410</v>
      </c>
      <c r="D3" s="160" t="s">
        <v>267</v>
      </c>
      <c r="E3" s="156" t="s">
        <v>247</v>
      </c>
      <c r="F3" s="156" t="s">
        <v>246</v>
      </c>
      <c r="G3" s="156">
        <f ca="1">IF(ISNA(MATCH(C3,Responsecode!$D$1:$CA$1,0)),"",COUNTA(OFFSET(Responsecode!$C$2:$C$215,0,MATCH(C3,Responsecode!$D$1:$CA$1,0))))</f>
        <v>7</v>
      </c>
      <c r="H3" s="473">
        <v>44473</v>
      </c>
      <c r="I3" s="158"/>
      <c r="J3" s="157" t="s">
        <v>907</v>
      </c>
      <c r="K3" s="158" t="s">
        <v>908</v>
      </c>
      <c r="L3" s="414" t="s">
        <v>911</v>
      </c>
      <c r="M3" s="485" t="s">
        <v>1175</v>
      </c>
      <c r="N3" s="480" t="str">
        <f>A3&amp;"_"&amp;B3</f>
        <v>MD_CHG_CP_03.00</v>
      </c>
      <c r="O3" s="483" t="str">
        <f>L3&amp;" http://www.ebutilities.at/schemata/customerprocesses/"&amp;A3&amp;"/"&amp;B3&amp;"/"&amp;C3</f>
        <v>http://www.ebutilities.at/schemata/customerprocesses/cpnotification/01p13 http://www.ebutilities.at/schemata/customerprocesses/MD_CHG_CP/03.00/ABLEHNUNG_CP</v>
      </c>
    </row>
    <row r="4" spans="1:15" ht="24" x14ac:dyDescent="0.25">
      <c r="A4" s="154" t="s">
        <v>277</v>
      </c>
      <c r="B4" s="239" t="s">
        <v>909</v>
      </c>
      <c r="C4" s="155" t="s">
        <v>411</v>
      </c>
      <c r="D4" s="160" t="s">
        <v>266</v>
      </c>
      <c r="E4" s="156" t="s">
        <v>247</v>
      </c>
      <c r="F4" s="156" t="s">
        <v>246</v>
      </c>
      <c r="G4" s="156">
        <f ca="1">IF(ISNA(MATCH(C4,Responsecode!$D$1:$CA$1,0)),"",COUNTA(OFFSET(Responsecode!$C$2:$C$215,0,MATCH(C4,Responsecode!$D$1:$CA$1,0))))</f>
        <v>1</v>
      </c>
      <c r="H4" s="473">
        <v>44473</v>
      </c>
      <c r="I4" s="158"/>
      <c r="J4" s="157" t="s">
        <v>907</v>
      </c>
      <c r="K4" s="158" t="s">
        <v>908</v>
      </c>
      <c r="L4" s="414" t="s">
        <v>911</v>
      </c>
      <c r="M4" s="485" t="s">
        <v>1175</v>
      </c>
      <c r="N4" s="480" t="str">
        <f>A4&amp;"_"&amp;B4</f>
        <v>MD_CHG_CP_03.00</v>
      </c>
      <c r="O4" s="483" t="str">
        <f>L4&amp;" http://www.ebutilities.at/schemata/customerprocesses/"&amp;A4&amp;"/"&amp;B4&amp;"/"&amp;C4</f>
        <v>http://www.ebutilities.at/schemata/customerprocesses/cpnotification/01p13 http://www.ebutilities.at/schemata/customerprocesses/MD_CHG_CP/03.00/ANTWORT_CP</v>
      </c>
    </row>
    <row r="5" spans="1:15" x14ac:dyDescent="0.25">
      <c r="A5" s="165"/>
      <c r="B5" s="164"/>
      <c r="C5" s="281"/>
      <c r="D5" s="163"/>
      <c r="E5" s="164"/>
      <c r="F5" s="164"/>
      <c r="G5" s="164"/>
      <c r="L5" s="415"/>
      <c r="N5" s="411"/>
      <c r="O5" s="411"/>
    </row>
    <row r="6" spans="1:15" ht="24" x14ac:dyDescent="0.25">
      <c r="A6" s="154" t="s">
        <v>278</v>
      </c>
      <c r="B6" s="239" t="s">
        <v>909</v>
      </c>
      <c r="C6" s="155" t="s">
        <v>400</v>
      </c>
      <c r="D6" s="157" t="s">
        <v>621</v>
      </c>
      <c r="E6" s="156" t="s">
        <v>246</v>
      </c>
      <c r="F6" s="156" t="s">
        <v>247</v>
      </c>
      <c r="G6" s="156" t="str">
        <f ca="1">IF(ISNA(MATCH(C6,Responsecode!$D$1:$CA$1,0)),"",COUNTA(OFFSET(Responsecode!$C$2:$C$215,0,MATCH(C6,Responsecode!$D$1:$CA$1,0))))</f>
        <v/>
      </c>
      <c r="H6" s="159">
        <v>43927</v>
      </c>
      <c r="I6" s="158"/>
      <c r="J6" s="157" t="s">
        <v>836</v>
      </c>
      <c r="K6" s="158" t="s">
        <v>910</v>
      </c>
      <c r="L6" s="414" t="s">
        <v>912</v>
      </c>
      <c r="M6" s="485" t="s">
        <v>948</v>
      </c>
      <c r="N6" s="480" t="str">
        <f>A6&amp;"_"&amp;B6</f>
        <v>MD_CHG_DA_03.00</v>
      </c>
      <c r="O6" s="483" t="str">
        <f>L6&amp;" http://www.ebutilities.at/schemata/customerprocesses/"&amp;A6&amp;"/"&amp;B6&amp;"/"&amp;C6</f>
        <v>http://www.ebutilities.at/schemata/customerprocesses/masterdata/01p20 http://www.ebutilities.at/schemata/customerprocesses/MD_CHG_DA/03.00/AENDERUNG_DA</v>
      </c>
    </row>
    <row r="7" spans="1:15" ht="24" x14ac:dyDescent="0.25">
      <c r="A7" s="154" t="s">
        <v>278</v>
      </c>
      <c r="B7" s="239" t="s">
        <v>909</v>
      </c>
      <c r="C7" s="155" t="s">
        <v>401</v>
      </c>
      <c r="D7" s="160" t="s">
        <v>267</v>
      </c>
      <c r="E7" s="156" t="s">
        <v>247</v>
      </c>
      <c r="F7" s="156" t="s">
        <v>246</v>
      </c>
      <c r="G7" s="156">
        <f ca="1">IF(ISNA(MATCH(C7,Responsecode!$D$1:$CA$1,0)),"",COUNTA(OFFSET(Responsecode!$C$2:$C$215,0,MATCH(C7,Responsecode!$D$1:$CA$1,0))))</f>
        <v>4</v>
      </c>
      <c r="H7" s="473">
        <v>44473</v>
      </c>
      <c r="I7" s="158"/>
      <c r="J7" s="157" t="s">
        <v>907</v>
      </c>
      <c r="K7" s="158" t="s">
        <v>908</v>
      </c>
      <c r="L7" s="414" t="s">
        <v>911</v>
      </c>
      <c r="M7" s="485" t="s">
        <v>1175</v>
      </c>
      <c r="N7" s="480" t="str">
        <f>A7&amp;"_"&amp;B7</f>
        <v>MD_CHG_DA_03.00</v>
      </c>
      <c r="O7" s="483" t="str">
        <f>L7&amp;" http://www.ebutilities.at/schemata/customerprocesses/"&amp;A7&amp;"/"&amp;B7&amp;"/"&amp;C7</f>
        <v>http://www.ebutilities.at/schemata/customerprocesses/cpnotification/01p13 http://www.ebutilities.at/schemata/customerprocesses/MD_CHG_DA/03.00/ABLEHNUNG_DA</v>
      </c>
    </row>
    <row r="8" spans="1:15" ht="24" x14ac:dyDescent="0.25">
      <c r="A8" s="154" t="s">
        <v>278</v>
      </c>
      <c r="B8" s="239" t="s">
        <v>909</v>
      </c>
      <c r="C8" s="155" t="s">
        <v>402</v>
      </c>
      <c r="D8" s="160" t="s">
        <v>266</v>
      </c>
      <c r="E8" s="156" t="s">
        <v>247</v>
      </c>
      <c r="F8" s="156" t="s">
        <v>246</v>
      </c>
      <c r="G8" s="156">
        <f ca="1">IF(ISNA(MATCH(C8,Responsecode!$D$1:$CA$1,0)),"",COUNTA(OFFSET(Responsecode!$C$2:$C$215,0,MATCH(C8,Responsecode!$D$1:$CA$1,0))))</f>
        <v>2</v>
      </c>
      <c r="H8" s="473">
        <v>44473</v>
      </c>
      <c r="I8" s="158"/>
      <c r="J8" s="157" t="s">
        <v>907</v>
      </c>
      <c r="K8" s="158" t="s">
        <v>908</v>
      </c>
      <c r="L8" s="414" t="s">
        <v>911</v>
      </c>
      <c r="M8" s="485" t="s">
        <v>1175</v>
      </c>
      <c r="N8" s="480" t="str">
        <f>A8&amp;"_"&amp;B8</f>
        <v>MD_CHG_DA_03.00</v>
      </c>
      <c r="O8" s="483" t="str">
        <f>L8&amp;" http://www.ebutilities.at/schemata/customerprocesses/"&amp;A8&amp;"/"&amp;B8&amp;"/"&amp;C8</f>
        <v>http://www.ebutilities.at/schemata/customerprocesses/cpnotification/01p13 http://www.ebutilities.at/schemata/customerprocesses/MD_CHG_DA/03.00/ANTWORT_DA</v>
      </c>
    </row>
    <row r="9" spans="1:15" x14ac:dyDescent="0.25">
      <c r="A9" s="165"/>
      <c r="B9" s="164"/>
      <c r="C9" s="281"/>
      <c r="D9" s="163"/>
      <c r="E9" s="164"/>
      <c r="F9" s="164"/>
      <c r="G9" s="164"/>
      <c r="L9" s="415"/>
      <c r="N9" s="411"/>
      <c r="O9" s="411"/>
    </row>
    <row r="10" spans="1:15" ht="24" x14ac:dyDescent="0.25">
      <c r="A10" s="403" t="s">
        <v>280</v>
      </c>
      <c r="B10" s="239" t="s">
        <v>909</v>
      </c>
      <c r="C10" s="404" t="s">
        <v>406</v>
      </c>
      <c r="D10" s="406" t="s">
        <v>623</v>
      </c>
      <c r="E10" s="405" t="s">
        <v>36</v>
      </c>
      <c r="F10" s="405" t="s">
        <v>16</v>
      </c>
      <c r="G10" s="156" t="str">
        <f ca="1">IF(ISNA(MATCH(C10,Responsecode!$D$1:$CA$1,0)),"",COUNTA(OFFSET(Responsecode!$C$2:$C$215,0,MATCH(C10,Responsecode!$D$1:$CA$1,0))))</f>
        <v/>
      </c>
      <c r="H10" s="159">
        <v>43927</v>
      </c>
      <c r="I10" s="158"/>
      <c r="J10" s="157" t="s">
        <v>836</v>
      </c>
      <c r="K10" s="158" t="s">
        <v>910</v>
      </c>
      <c r="L10" s="414" t="s">
        <v>912</v>
      </c>
      <c r="M10" s="485" t="s">
        <v>948</v>
      </c>
      <c r="N10" s="480" t="str">
        <f>A10&amp;"_"&amp;B10</f>
        <v>MD_CHG_PD_03.00</v>
      </c>
      <c r="O10" s="483" t="str">
        <f>L10&amp;" http://www.ebutilities.at/schemata/customerprocesses/"&amp;A10&amp;"/"&amp;B10&amp;"/"&amp;C10</f>
        <v>http://www.ebutilities.at/schemata/customerprocesses/masterdata/01p20 http://www.ebutilities.at/schemata/customerprocesses/MD_CHG_PD/03.00/AENDERUNG_PD</v>
      </c>
    </row>
    <row r="11" spans="1:15" ht="24" x14ac:dyDescent="0.25">
      <c r="A11" s="403" t="s">
        <v>280</v>
      </c>
      <c r="B11" s="239" t="s">
        <v>909</v>
      </c>
      <c r="C11" s="404" t="s">
        <v>407</v>
      </c>
      <c r="D11" s="409" t="s">
        <v>267</v>
      </c>
      <c r="E11" s="405" t="s">
        <v>16</v>
      </c>
      <c r="F11" s="405" t="s">
        <v>36</v>
      </c>
      <c r="G11" s="156">
        <f ca="1">IF(ISNA(MATCH(C11,Responsecode!$D$1:$CA$1,0)),"",COUNTA(OFFSET(Responsecode!$C$2:$C$215,0,MATCH(C11,Responsecode!$D$1:$CA$1,0))))</f>
        <v>4</v>
      </c>
      <c r="H11" s="473">
        <v>44473</v>
      </c>
      <c r="I11" s="158"/>
      <c r="J11" s="157" t="s">
        <v>907</v>
      </c>
      <c r="K11" s="158" t="s">
        <v>908</v>
      </c>
      <c r="L11" s="414" t="s">
        <v>911</v>
      </c>
      <c r="M11" s="485" t="s">
        <v>1175</v>
      </c>
      <c r="N11" s="480" t="str">
        <f>A11&amp;"_"&amp;B11</f>
        <v>MD_CHG_PD_03.00</v>
      </c>
      <c r="O11" s="483" t="str">
        <f>L11&amp;" http://www.ebutilities.at/schemata/customerprocesses/"&amp;A11&amp;"/"&amp;B11&amp;"/"&amp;C11</f>
        <v>http://www.ebutilities.at/schemata/customerprocesses/cpnotification/01p13 http://www.ebutilities.at/schemata/customerprocesses/MD_CHG_PD/03.00/ABLEHNUNG_PD</v>
      </c>
    </row>
    <row r="12" spans="1:15" ht="24" x14ac:dyDescent="0.25">
      <c r="A12" s="403" t="s">
        <v>280</v>
      </c>
      <c r="B12" s="239" t="s">
        <v>909</v>
      </c>
      <c r="C12" s="404" t="s">
        <v>408</v>
      </c>
      <c r="D12" s="409" t="s">
        <v>266</v>
      </c>
      <c r="E12" s="405" t="s">
        <v>16</v>
      </c>
      <c r="F12" s="405" t="s">
        <v>36</v>
      </c>
      <c r="G12" s="156">
        <f ca="1">IF(ISNA(MATCH(C12,Responsecode!$D$1:$CA$1,0)),"",COUNTA(OFFSET(Responsecode!$C$2:$C$215,0,MATCH(C12,Responsecode!$D$1:$CA$1,0))))</f>
        <v>1</v>
      </c>
      <c r="H12" s="473">
        <v>44473</v>
      </c>
      <c r="I12" s="158"/>
      <c r="J12" s="157" t="s">
        <v>907</v>
      </c>
      <c r="K12" s="158" t="s">
        <v>908</v>
      </c>
      <c r="L12" s="414" t="s">
        <v>911</v>
      </c>
      <c r="M12" s="485" t="s">
        <v>1175</v>
      </c>
      <c r="N12" s="480" t="str">
        <f>A12&amp;"_"&amp;B12</f>
        <v>MD_CHG_PD_03.00</v>
      </c>
      <c r="O12" s="483" t="str">
        <f>L12&amp;" http://www.ebutilities.at/schemata/customerprocesses/"&amp;A12&amp;"/"&amp;B12&amp;"/"&amp;C12</f>
        <v>http://www.ebutilities.at/schemata/customerprocesses/cpnotification/01p13 http://www.ebutilities.at/schemata/customerprocesses/MD_CHG_PD/03.00/ANTWORT_PD</v>
      </c>
    </row>
    <row r="13" spans="1:15" x14ac:dyDescent="0.25">
      <c r="A13" s="165"/>
      <c r="B13" s="164"/>
      <c r="C13" s="281"/>
      <c r="D13" s="163"/>
      <c r="E13" s="164"/>
      <c r="F13" s="164"/>
      <c r="G13" s="164"/>
      <c r="L13" s="415"/>
      <c r="N13" s="411"/>
      <c r="O13" s="411"/>
    </row>
    <row r="14" spans="1:15" ht="24" x14ac:dyDescent="0.25">
      <c r="A14" s="403" t="s">
        <v>279</v>
      </c>
      <c r="B14" s="239" t="s">
        <v>909</v>
      </c>
      <c r="C14" s="404" t="s">
        <v>403</v>
      </c>
      <c r="D14" s="406" t="s">
        <v>622</v>
      </c>
      <c r="E14" s="405" t="s">
        <v>36</v>
      </c>
      <c r="F14" s="405" t="s">
        <v>16</v>
      </c>
      <c r="G14" s="156" t="str">
        <f ca="1">IF(ISNA(MATCH(C14,Responsecode!$D$1:$CA$1,0)),"",COUNTA(OFFSET(Responsecode!$C$2:$C$215,0,MATCH(C14,Responsecode!$D$1:$CA$1,0))))</f>
        <v/>
      </c>
      <c r="H14" s="159">
        <v>43927</v>
      </c>
      <c r="I14" s="158"/>
      <c r="J14" s="157" t="s">
        <v>836</v>
      </c>
      <c r="K14" s="158" t="s">
        <v>910</v>
      </c>
      <c r="L14" s="414" t="s">
        <v>912</v>
      </c>
      <c r="M14" s="485" t="s">
        <v>948</v>
      </c>
      <c r="N14" s="480" t="str">
        <f>A14&amp;"_"&amp;B14</f>
        <v>MD_CHG_BD_03.00</v>
      </c>
      <c r="O14" s="483" t="str">
        <f>L14&amp;" http://www.ebutilities.at/schemata/customerprocesses/"&amp;A14&amp;"/"&amp;B14&amp;"/"&amp;C14</f>
        <v>http://www.ebutilities.at/schemata/customerprocesses/masterdata/01p20 http://www.ebutilities.at/schemata/customerprocesses/MD_CHG_BD/03.00/AENDERUNG_BD</v>
      </c>
    </row>
    <row r="15" spans="1:15" ht="24" x14ac:dyDescent="0.25">
      <c r="A15" s="403" t="s">
        <v>279</v>
      </c>
      <c r="B15" s="239" t="s">
        <v>909</v>
      </c>
      <c r="C15" s="404" t="s">
        <v>404</v>
      </c>
      <c r="D15" s="409" t="s">
        <v>267</v>
      </c>
      <c r="E15" s="405" t="s">
        <v>16</v>
      </c>
      <c r="F15" s="405" t="s">
        <v>36</v>
      </c>
      <c r="G15" s="156">
        <f ca="1">IF(ISNA(MATCH(C15,Responsecode!$D$1:$CA$1,0)),"",COUNTA(OFFSET(Responsecode!$C$2:$C$215,0,MATCH(C15,Responsecode!$D$1:$CA$1,0))))</f>
        <v>4</v>
      </c>
      <c r="H15" s="473">
        <v>44473</v>
      </c>
      <c r="I15" s="158"/>
      <c r="J15" s="157" t="s">
        <v>907</v>
      </c>
      <c r="K15" s="158" t="s">
        <v>908</v>
      </c>
      <c r="L15" s="414" t="s">
        <v>911</v>
      </c>
      <c r="M15" s="485" t="s">
        <v>1175</v>
      </c>
      <c r="N15" s="480" t="str">
        <f>A15&amp;"_"&amp;B15</f>
        <v>MD_CHG_BD_03.00</v>
      </c>
      <c r="O15" s="483" t="str">
        <f>L15&amp;" http://www.ebutilities.at/schemata/customerprocesses/"&amp;A15&amp;"/"&amp;B15&amp;"/"&amp;C15</f>
        <v>http://www.ebutilities.at/schemata/customerprocesses/cpnotification/01p13 http://www.ebutilities.at/schemata/customerprocesses/MD_CHG_BD/03.00/ABLEHNUNG_BD</v>
      </c>
    </row>
    <row r="16" spans="1:15" ht="24" x14ac:dyDescent="0.25">
      <c r="A16" s="403" t="s">
        <v>279</v>
      </c>
      <c r="B16" s="239" t="s">
        <v>909</v>
      </c>
      <c r="C16" s="404" t="s">
        <v>405</v>
      </c>
      <c r="D16" s="409" t="s">
        <v>266</v>
      </c>
      <c r="E16" s="405" t="s">
        <v>16</v>
      </c>
      <c r="F16" s="405" t="s">
        <v>36</v>
      </c>
      <c r="G16" s="156">
        <f ca="1">IF(ISNA(MATCH(C16,Responsecode!$D$1:$CA$1,0)),"",COUNTA(OFFSET(Responsecode!$C$2:$C$215,0,MATCH(C16,Responsecode!$D$1:$CA$1,0))))</f>
        <v>1</v>
      </c>
      <c r="H16" s="473">
        <v>44473</v>
      </c>
      <c r="I16" s="158"/>
      <c r="J16" s="157" t="s">
        <v>907</v>
      </c>
      <c r="K16" s="158" t="s">
        <v>908</v>
      </c>
      <c r="L16" s="414" t="s">
        <v>911</v>
      </c>
      <c r="M16" s="485" t="s">
        <v>1175</v>
      </c>
      <c r="N16" s="480" t="str">
        <f>A16&amp;"_"&amp;B16</f>
        <v>MD_CHG_BD_03.00</v>
      </c>
      <c r="O16" s="483" t="str">
        <f>L16&amp;" http://www.ebutilities.at/schemata/customerprocesses/"&amp;A16&amp;"/"&amp;B16&amp;"/"&amp;C16</f>
        <v>http://www.ebutilities.at/schemata/customerprocesses/cpnotification/01p13 http://www.ebutilities.at/schemata/customerprocesses/MD_CHG_BD/03.00/ANTWORT_BD</v>
      </c>
    </row>
    <row r="17" spans="1:15" x14ac:dyDescent="0.25">
      <c r="A17" s="165"/>
      <c r="B17" s="164"/>
      <c r="C17" s="281"/>
      <c r="D17" s="163"/>
      <c r="E17" s="164"/>
      <c r="F17" s="164"/>
      <c r="G17" s="164"/>
      <c r="L17" s="415"/>
      <c r="N17" s="411"/>
      <c r="O17" s="411"/>
    </row>
    <row r="18" spans="1:15" ht="24" x14ac:dyDescent="0.25">
      <c r="A18" s="403" t="s">
        <v>601</v>
      </c>
      <c r="B18" s="239" t="s">
        <v>924</v>
      </c>
      <c r="C18" s="404" t="s">
        <v>597</v>
      </c>
      <c r="D18" s="409" t="s">
        <v>619</v>
      </c>
      <c r="E18" s="405" t="s">
        <v>36</v>
      </c>
      <c r="F18" s="405" t="s">
        <v>16</v>
      </c>
      <c r="G18" s="405" t="str">
        <f ca="1">IF(ISNA(MATCH(C18,Responsecode!$D$1:$CA$1,0)),"",COUNTA(OFFSET(Responsecode!$C$2:$C$215,0,MATCH(C18,Responsecode!$D$1:$CA$1,0))))</f>
        <v/>
      </c>
      <c r="H18" s="408">
        <v>43927</v>
      </c>
      <c r="I18" s="407"/>
      <c r="J18" s="406" t="s">
        <v>787</v>
      </c>
      <c r="K18" s="407" t="s">
        <v>791</v>
      </c>
      <c r="L18" s="414" t="s">
        <v>793</v>
      </c>
      <c r="M18" s="485" t="s">
        <v>949</v>
      </c>
      <c r="N18" s="480" t="str">
        <f>A18&amp;"_"&amp;B18</f>
        <v>DV_CHG_ONR_02.10</v>
      </c>
      <c r="O18" s="483" t="str">
        <f>L18&amp;" http://www.ebutilities.at/schemata/customerprocesses/"&amp;A18&amp;"/"&amp;B18&amp;"/"&amp;C18</f>
        <v>http://www.ebutilities.at/schemata/customerprocesses/cpdevstatus/01p12 http://www.ebutilities.at/schemata/customerprocesses/DV_CHG_ONR/02.10/AENDERUNG_READY</v>
      </c>
    </row>
    <row r="19" spans="1:15" ht="24" x14ac:dyDescent="0.25">
      <c r="A19" s="403" t="s">
        <v>601</v>
      </c>
      <c r="B19" s="239" t="s">
        <v>924</v>
      </c>
      <c r="C19" s="404" t="s">
        <v>598</v>
      </c>
      <c r="D19" s="409" t="s">
        <v>267</v>
      </c>
      <c r="E19" s="405" t="s">
        <v>16</v>
      </c>
      <c r="F19" s="405" t="s">
        <v>36</v>
      </c>
      <c r="G19" s="405">
        <f ca="1">IF(ISNA(MATCH(C19,Responsecode!$D$1:$CA$1,0)),"",COUNTA(OFFSET(Responsecode!$C$2:$C$215,0,MATCH(C19,Responsecode!$D$1:$CA$1,0))))</f>
        <v>2</v>
      </c>
      <c r="H19" s="473">
        <v>44473</v>
      </c>
      <c r="I19" s="407"/>
      <c r="J19" s="406" t="s">
        <v>907</v>
      </c>
      <c r="K19" s="407" t="s">
        <v>908</v>
      </c>
      <c r="L19" s="414" t="s">
        <v>911</v>
      </c>
      <c r="M19" s="485" t="s">
        <v>1175</v>
      </c>
      <c r="N19" s="480" t="str">
        <f>A19&amp;"_"&amp;B19</f>
        <v>DV_CHG_ONR_02.10</v>
      </c>
      <c r="O19" s="483" t="str">
        <f>L19&amp;" http://www.ebutilities.at/schemata/customerprocesses/"&amp;A19&amp;"/"&amp;B19&amp;"/"&amp;C19</f>
        <v>http://www.ebutilities.at/schemata/customerprocesses/cpnotification/01p13 http://www.ebutilities.at/schemata/customerprocesses/DV_CHG_ONR/02.10/ABLEHNUNG_READY</v>
      </c>
    </row>
    <row r="20" spans="1:15" x14ac:dyDescent="0.25">
      <c r="A20" s="165"/>
      <c r="B20" s="164"/>
      <c r="C20" s="166"/>
      <c r="D20" s="167"/>
      <c r="E20" s="164"/>
      <c r="F20" s="164"/>
      <c r="G20" s="164"/>
      <c r="H20" s="169"/>
      <c r="I20" s="169"/>
      <c r="J20" s="168"/>
      <c r="K20" s="169"/>
      <c r="L20" s="206"/>
      <c r="N20" s="411"/>
      <c r="O20" s="411"/>
    </row>
    <row r="21" spans="1:15" ht="24" x14ac:dyDescent="0.25">
      <c r="A21" s="154" t="s">
        <v>602</v>
      </c>
      <c r="B21" s="239" t="s">
        <v>924</v>
      </c>
      <c r="C21" s="155" t="s">
        <v>599</v>
      </c>
      <c r="D21" s="160" t="s">
        <v>620</v>
      </c>
      <c r="E21" s="156" t="s">
        <v>36</v>
      </c>
      <c r="F21" s="156" t="s">
        <v>16</v>
      </c>
      <c r="G21" s="156" t="str">
        <f ca="1">IF(ISNA(MATCH(C21,Responsecode!$D$1:$CA$1,0)),"",COUNTA(OFFSET(Responsecode!$C$2:$C$215,0,MATCH(C21,Responsecode!$D$1:$CA$1,0))))</f>
        <v/>
      </c>
      <c r="H21" s="159">
        <v>43927</v>
      </c>
      <c r="I21" s="158"/>
      <c r="J21" s="157" t="s">
        <v>787</v>
      </c>
      <c r="K21" s="158" t="s">
        <v>791</v>
      </c>
      <c r="L21" s="414" t="s">
        <v>793</v>
      </c>
      <c r="M21" s="485" t="s">
        <v>949</v>
      </c>
      <c r="N21" s="480" t="str">
        <f>A21&amp;"_"&amp;B21</f>
        <v>DV_CHG_OFF_02.10</v>
      </c>
      <c r="O21" s="483" t="str">
        <f>L21&amp;" http://www.ebutilities.at/schemata/customerprocesses/"&amp;A21&amp;"/"&amp;B21&amp;"/"&amp;C21</f>
        <v>http://www.ebutilities.at/schemata/customerprocesses/cpdevstatus/01p12 http://www.ebutilities.at/schemata/customerprocesses/DV_CHG_OFF/02.10/AENDERUNG_OFF</v>
      </c>
    </row>
    <row r="22" spans="1:15" ht="24" x14ac:dyDescent="0.25">
      <c r="A22" s="154" t="s">
        <v>602</v>
      </c>
      <c r="B22" s="239" t="s">
        <v>924</v>
      </c>
      <c r="C22" s="155" t="s">
        <v>600</v>
      </c>
      <c r="D22" s="160" t="s">
        <v>267</v>
      </c>
      <c r="E22" s="156" t="s">
        <v>16</v>
      </c>
      <c r="F22" s="156" t="s">
        <v>36</v>
      </c>
      <c r="G22" s="156">
        <f ca="1">IF(ISNA(MATCH(C22,Responsecode!$D$1:$CA$1,0)),"",COUNTA(OFFSET(Responsecode!$C$2:$C$215,0,MATCH(C22,Responsecode!$D$1:$CA$1,0))))</f>
        <v>2</v>
      </c>
      <c r="H22" s="473">
        <v>44473</v>
      </c>
      <c r="I22" s="158"/>
      <c r="J22" s="157" t="s">
        <v>907</v>
      </c>
      <c r="K22" s="158" t="s">
        <v>908</v>
      </c>
      <c r="L22" s="414" t="s">
        <v>911</v>
      </c>
      <c r="M22" s="485" t="s">
        <v>1175</v>
      </c>
      <c r="N22" s="480" t="str">
        <f>A22&amp;"_"&amp;B22</f>
        <v>DV_CHG_OFF_02.10</v>
      </c>
      <c r="O22" s="483" t="str">
        <f>L22&amp;" http://www.ebutilities.at/schemata/customerprocesses/"&amp;A22&amp;"/"&amp;B22&amp;"/"&amp;C22</f>
        <v>http://www.ebutilities.at/schemata/customerprocesses/cpnotification/01p13 http://www.ebutilities.at/schemata/customerprocesses/DV_CHG_OFF/02.10/ABLEHNUNG_OFF</v>
      </c>
    </row>
    <row r="23" spans="1:15" x14ac:dyDescent="0.25">
      <c r="A23" s="165"/>
      <c r="B23" s="164"/>
      <c r="C23" s="281"/>
      <c r="D23" s="163"/>
      <c r="E23" s="164"/>
      <c r="F23" s="164"/>
      <c r="G23" s="164"/>
      <c r="L23" s="415"/>
      <c r="N23" s="411"/>
      <c r="O23" s="411"/>
    </row>
    <row r="24" spans="1:15" ht="24" x14ac:dyDescent="0.25">
      <c r="A24" s="170" t="s">
        <v>281</v>
      </c>
      <c r="B24" s="238" t="s">
        <v>909</v>
      </c>
      <c r="C24" s="171" t="s">
        <v>418</v>
      </c>
      <c r="D24" s="173" t="s">
        <v>616</v>
      </c>
      <c r="E24" s="172" t="s">
        <v>246</v>
      </c>
      <c r="F24" s="172" t="s">
        <v>247</v>
      </c>
      <c r="G24" s="172" t="str">
        <f ca="1">IF(ISNA(MATCH(C24,Responsecode!$D$1:$CA$1,0)),"",COUNTA(OFFSET(Responsecode!$C$2:$C$215,0,MATCH(C24,Responsecode!$D$1:$CA$1,0))))</f>
        <v/>
      </c>
      <c r="H24" s="176">
        <v>43927</v>
      </c>
      <c r="I24" s="175"/>
      <c r="J24" s="174" t="s">
        <v>788</v>
      </c>
      <c r="K24" s="175" t="s">
        <v>791</v>
      </c>
      <c r="L24" s="207" t="s">
        <v>795</v>
      </c>
      <c r="M24" s="487" t="s">
        <v>794</v>
      </c>
      <c r="N24" s="480" t="str">
        <f>A24&amp;"_"&amp;B24</f>
        <v>MD_REQ_IR_03.00</v>
      </c>
      <c r="O24" s="483" t="str">
        <f>L24&amp;" http://www.ebutilities.at/schemata/customerprocesses/"&amp;A24&amp;"/"&amp;B24&amp;"/"&amp;C24</f>
        <v>http://www.ebutilities.at/schemata/customerprocesses/cprequest/01p12 http://www.ebutilities.at/schemata/customerprocesses/MD_REQ_IR/03.00/ANFORDERUNG_IR</v>
      </c>
    </row>
    <row r="25" spans="1:15" ht="24" x14ac:dyDescent="0.25">
      <c r="A25" s="170" t="s">
        <v>281</v>
      </c>
      <c r="B25" s="238" t="s">
        <v>909</v>
      </c>
      <c r="C25" s="171" t="s">
        <v>419</v>
      </c>
      <c r="D25" s="177" t="s">
        <v>267</v>
      </c>
      <c r="E25" s="172" t="s">
        <v>247</v>
      </c>
      <c r="F25" s="172" t="s">
        <v>246</v>
      </c>
      <c r="G25" s="172">
        <f ca="1">IF(ISNA(MATCH(C25,Responsecode!$D$1:$CA$1,0)),"",COUNTA(OFFSET(Responsecode!$C$2:$C$215,0,MATCH(C25,Responsecode!$D$1:$CA$1,0))))</f>
        <v>5</v>
      </c>
      <c r="H25" s="473">
        <v>44473</v>
      </c>
      <c r="I25" s="175"/>
      <c r="J25" s="174" t="s">
        <v>907</v>
      </c>
      <c r="K25" s="175" t="s">
        <v>908</v>
      </c>
      <c r="L25" s="207" t="s">
        <v>911</v>
      </c>
      <c r="M25" s="487" t="s">
        <v>1175</v>
      </c>
      <c r="N25" s="480" t="str">
        <f>A25&amp;"_"&amp;B25</f>
        <v>MD_REQ_IR_03.00</v>
      </c>
      <c r="O25" s="483" t="str">
        <f>L25&amp;" http://www.ebutilities.at/schemata/customerprocesses/"&amp;A25&amp;"/"&amp;B25&amp;"/"&amp;C25</f>
        <v>http://www.ebutilities.at/schemata/customerprocesses/cpnotification/01p13 http://www.ebutilities.at/schemata/customerprocesses/MD_REQ_IR/03.00/ABLEHNUNG_IR</v>
      </c>
    </row>
    <row r="26" spans="1:15" ht="24" x14ac:dyDescent="0.25">
      <c r="A26" s="170" t="s">
        <v>281</v>
      </c>
      <c r="B26" s="238" t="s">
        <v>909</v>
      </c>
      <c r="C26" s="171" t="s">
        <v>420</v>
      </c>
      <c r="D26" s="177" t="s">
        <v>245</v>
      </c>
      <c r="E26" s="172" t="s">
        <v>247</v>
      </c>
      <c r="F26" s="172" t="s">
        <v>246</v>
      </c>
      <c r="G26" s="172" t="str">
        <f ca="1">IF(ISNA(MATCH(C26,Responsecode!$D$1:$CA$1,0)),"",COUNTA(OFFSET(Responsecode!$C$2:$C$215,0,MATCH(C26,Responsecode!$D$1:$CA$1,0))))</f>
        <v/>
      </c>
      <c r="H26" s="176">
        <v>43927</v>
      </c>
      <c r="I26" s="175"/>
      <c r="J26" s="174" t="s">
        <v>836</v>
      </c>
      <c r="K26" s="175" t="s">
        <v>910</v>
      </c>
      <c r="L26" s="207" t="s">
        <v>912</v>
      </c>
      <c r="M26" s="487" t="s">
        <v>948</v>
      </c>
      <c r="N26" s="480" t="str">
        <f>A26&amp;"_"&amp;B26</f>
        <v>MD_REQ_IR_03.00</v>
      </c>
      <c r="O26" s="483" t="str">
        <f>L26&amp;" http://www.ebutilities.at/schemata/customerprocesses/"&amp;A26&amp;"/"&amp;B26&amp;"/"&amp;C26</f>
        <v>http://www.ebutilities.at/schemata/customerprocesses/masterdata/01p20 http://www.ebutilities.at/schemata/customerprocesses/MD_REQ_IR/03.00/ANTWORT_IR</v>
      </c>
    </row>
    <row r="27" spans="1:15" x14ac:dyDescent="0.25">
      <c r="B27" s="192"/>
      <c r="L27" s="415"/>
      <c r="N27" s="411"/>
      <c r="O27" s="411"/>
    </row>
    <row r="28" spans="1:15" ht="24" x14ac:dyDescent="0.25">
      <c r="A28" s="170" t="s">
        <v>282</v>
      </c>
      <c r="B28" s="238" t="s">
        <v>909</v>
      </c>
      <c r="C28" s="171" t="s">
        <v>415</v>
      </c>
      <c r="D28" s="173" t="s">
        <v>614</v>
      </c>
      <c r="E28" s="172" t="s">
        <v>246</v>
      </c>
      <c r="F28" s="172" t="s">
        <v>247</v>
      </c>
      <c r="G28" s="172" t="str">
        <f ca="1">IF(ISNA(MATCH(C28,Responsecode!$D$1:$CA$1,0)),"",COUNTA(OFFSET(Responsecode!$C$2:$C$215,0,MATCH(C28,Responsecode!$D$1:$CA$1,0))))</f>
        <v/>
      </c>
      <c r="H28" s="176">
        <v>43927</v>
      </c>
      <c r="I28" s="175"/>
      <c r="J28" s="174" t="s">
        <v>788</v>
      </c>
      <c r="K28" s="175" t="s">
        <v>791</v>
      </c>
      <c r="L28" s="207" t="s">
        <v>795</v>
      </c>
      <c r="M28" s="487" t="s">
        <v>794</v>
      </c>
      <c r="N28" s="480" t="str">
        <f>A28&amp;"_"&amp;B28</f>
        <v>MD_REQ_GN_03.00</v>
      </c>
      <c r="O28" s="483" t="str">
        <f>L28&amp;" http://www.ebutilities.at/schemata/customerprocesses/"&amp;A28&amp;"/"&amp;B28&amp;"/"&amp;C28</f>
        <v>http://www.ebutilities.at/schemata/customerprocesses/cprequest/01p12 http://www.ebutilities.at/schemata/customerprocesses/MD_REQ_GN/03.00/ANFORDERUNG_GN</v>
      </c>
    </row>
    <row r="29" spans="1:15" ht="24" x14ac:dyDescent="0.25">
      <c r="A29" s="170" t="s">
        <v>282</v>
      </c>
      <c r="B29" s="238" t="s">
        <v>909</v>
      </c>
      <c r="C29" s="171" t="s">
        <v>416</v>
      </c>
      <c r="D29" s="177" t="s">
        <v>267</v>
      </c>
      <c r="E29" s="172" t="s">
        <v>247</v>
      </c>
      <c r="F29" s="172" t="s">
        <v>246</v>
      </c>
      <c r="G29" s="172">
        <f ca="1">IF(ISNA(MATCH(C29,Responsecode!$D$1:$CA$1,0)),"",COUNTA(OFFSET(Responsecode!$C$2:$C$215,0,MATCH(C29,Responsecode!$D$1:$CA$1,0))))</f>
        <v>5</v>
      </c>
      <c r="H29" s="473">
        <v>44473</v>
      </c>
      <c r="I29" s="175"/>
      <c r="J29" s="174" t="s">
        <v>907</v>
      </c>
      <c r="K29" s="175" t="s">
        <v>908</v>
      </c>
      <c r="L29" s="207" t="s">
        <v>911</v>
      </c>
      <c r="M29" s="487" t="s">
        <v>1175</v>
      </c>
      <c r="N29" s="480" t="str">
        <f>A29&amp;"_"&amp;B29</f>
        <v>MD_REQ_GN_03.00</v>
      </c>
      <c r="O29" s="483" t="str">
        <f>L29&amp;" http://www.ebutilities.at/schemata/customerprocesses/"&amp;A29&amp;"/"&amp;B29&amp;"/"&amp;C29</f>
        <v>http://www.ebutilities.at/schemata/customerprocesses/cpnotification/01p13 http://www.ebutilities.at/schemata/customerprocesses/MD_REQ_GN/03.00/ABLEHNUNG_GN</v>
      </c>
    </row>
    <row r="30" spans="1:15" ht="24" x14ac:dyDescent="0.25">
      <c r="A30" s="170" t="s">
        <v>282</v>
      </c>
      <c r="B30" s="238" t="s">
        <v>909</v>
      </c>
      <c r="C30" s="171" t="s">
        <v>417</v>
      </c>
      <c r="D30" s="177" t="s">
        <v>245</v>
      </c>
      <c r="E30" s="172" t="s">
        <v>247</v>
      </c>
      <c r="F30" s="172" t="s">
        <v>246</v>
      </c>
      <c r="G30" s="172" t="str">
        <f ca="1">IF(ISNA(MATCH(C30,Responsecode!$D$1:$CA$1,0)),"",COUNTA(OFFSET(Responsecode!$C$2:$C$215,0,MATCH(C30,Responsecode!$D$1:$CA$1,0))))</f>
        <v/>
      </c>
      <c r="H30" s="176">
        <v>43927</v>
      </c>
      <c r="I30" s="175"/>
      <c r="J30" s="174" t="s">
        <v>836</v>
      </c>
      <c r="K30" s="175" t="s">
        <v>910</v>
      </c>
      <c r="L30" s="207" t="s">
        <v>912</v>
      </c>
      <c r="M30" s="487" t="s">
        <v>948</v>
      </c>
      <c r="N30" s="480" t="str">
        <f>A30&amp;"_"&amp;B30</f>
        <v>MD_REQ_GN_03.00</v>
      </c>
      <c r="O30" s="483" t="str">
        <f>L30&amp;" http://www.ebutilities.at/schemata/customerprocesses/"&amp;A30&amp;"/"&amp;B30&amp;"/"&amp;C30</f>
        <v>http://www.ebutilities.at/schemata/customerprocesses/masterdata/01p20 http://www.ebutilities.at/schemata/customerprocesses/MD_REQ_GN/03.00/ANTWORT_GN</v>
      </c>
    </row>
    <row r="31" spans="1:15" x14ac:dyDescent="0.25">
      <c r="A31" s="165"/>
      <c r="B31" s="194"/>
      <c r="C31" s="281"/>
      <c r="D31" s="163"/>
      <c r="E31" s="164"/>
      <c r="F31" s="164"/>
      <c r="G31" s="164"/>
      <c r="L31" s="415"/>
      <c r="N31" s="411"/>
      <c r="O31" s="411"/>
    </row>
    <row r="32" spans="1:15" ht="24" x14ac:dyDescent="0.25">
      <c r="A32" s="170" t="s">
        <v>446</v>
      </c>
      <c r="B32" s="238" t="s">
        <v>909</v>
      </c>
      <c r="C32" s="171" t="s">
        <v>447</v>
      </c>
      <c r="D32" s="173" t="s">
        <v>613</v>
      </c>
      <c r="E32" s="172" t="s">
        <v>16</v>
      </c>
      <c r="F32" s="172" t="s">
        <v>36</v>
      </c>
      <c r="G32" s="172" t="str">
        <f ca="1">IF(ISNA(MATCH(C32,Responsecode!$D$1:$CA$1,0)),"",COUNTA(OFFSET(Responsecode!$C$2:$C$215,0,MATCH(C32,Responsecode!$D$1:$CA$1,0))))</f>
        <v/>
      </c>
      <c r="H32" s="176">
        <v>43927</v>
      </c>
      <c r="I32" s="175"/>
      <c r="J32" s="174" t="s">
        <v>788</v>
      </c>
      <c r="K32" s="175" t="s">
        <v>791</v>
      </c>
      <c r="L32" s="207" t="s">
        <v>795</v>
      </c>
      <c r="M32" s="487" t="s">
        <v>794</v>
      </c>
      <c r="N32" s="480" t="str">
        <f>A32&amp;"_"&amp;B32</f>
        <v>CP_REQ_LPT_03.00</v>
      </c>
      <c r="O32" s="483" t="str">
        <f>L32&amp;" http://www.ebutilities.at/schemata/customerprocesses/"&amp;A32&amp;"/"&amp;B32&amp;"/"&amp;C32</f>
        <v>http://www.ebutilities.at/schemata/customerprocesses/cprequest/01p12 http://www.ebutilities.at/schemata/customerprocesses/CP_REQ_LPT/03.00/ANFORDERUNG_LPT</v>
      </c>
    </row>
    <row r="33" spans="1:15" ht="24" x14ac:dyDescent="0.25">
      <c r="A33" s="170" t="s">
        <v>446</v>
      </c>
      <c r="B33" s="238" t="s">
        <v>909</v>
      </c>
      <c r="C33" s="171" t="s">
        <v>448</v>
      </c>
      <c r="D33" s="177" t="s">
        <v>267</v>
      </c>
      <c r="E33" s="172" t="s">
        <v>36</v>
      </c>
      <c r="F33" s="172" t="s">
        <v>16</v>
      </c>
      <c r="G33" s="172">
        <f ca="1">IF(ISNA(MATCH(C33,Responsecode!$D$1:$CA$1,0)),"",COUNTA(OFFSET(Responsecode!$C$2:$C$215,0,MATCH(C33,Responsecode!$D$1:$CA$1,0))))</f>
        <v>5</v>
      </c>
      <c r="H33" s="473">
        <v>44473</v>
      </c>
      <c r="I33" s="175"/>
      <c r="J33" s="174" t="s">
        <v>907</v>
      </c>
      <c r="K33" s="175" t="s">
        <v>908</v>
      </c>
      <c r="L33" s="207" t="s">
        <v>911</v>
      </c>
      <c r="M33" s="487" t="s">
        <v>1175</v>
      </c>
      <c r="N33" s="480" t="str">
        <f>A33&amp;"_"&amp;B33</f>
        <v>CP_REQ_LPT_03.00</v>
      </c>
      <c r="O33" s="483" t="str">
        <f>L33&amp;" http://www.ebutilities.at/schemata/customerprocesses/"&amp;A33&amp;"/"&amp;B33&amp;"/"&amp;C33</f>
        <v>http://www.ebutilities.at/schemata/customerprocesses/cpnotification/01p13 http://www.ebutilities.at/schemata/customerprocesses/CP_REQ_LPT/03.00/ABLEHNUNG_LPT</v>
      </c>
    </row>
    <row r="34" spans="1:15" s="181" customFormat="1" ht="24" x14ac:dyDescent="0.25">
      <c r="A34" s="193" t="s">
        <v>446</v>
      </c>
      <c r="B34" s="238" t="s">
        <v>909</v>
      </c>
      <c r="C34" s="179" t="s">
        <v>822</v>
      </c>
      <c r="D34" s="180" t="s">
        <v>245</v>
      </c>
      <c r="E34" s="178" t="s">
        <v>36</v>
      </c>
      <c r="F34" s="178" t="s">
        <v>16</v>
      </c>
      <c r="G34" s="172">
        <f ca="1">IF(ISNA(MATCH(C34,Responsecode!$D$1:$CA$1,0)),"",COUNTA(OFFSET(Responsecode!$C$2:$C$215,0,MATCH(C34,Responsecode!$D$1:$CA$1,0))))</f>
        <v>1</v>
      </c>
      <c r="H34" s="473">
        <v>44473</v>
      </c>
      <c r="I34" s="175"/>
      <c r="J34" s="174" t="s">
        <v>907</v>
      </c>
      <c r="K34" s="175" t="s">
        <v>908</v>
      </c>
      <c r="L34" s="207" t="s">
        <v>911</v>
      </c>
      <c r="M34" s="487" t="s">
        <v>1175</v>
      </c>
      <c r="N34" s="480" t="str">
        <f>A34&amp;"_"&amp;B34</f>
        <v>CP_REQ_LPT_03.00</v>
      </c>
      <c r="O34" s="483" t="str">
        <f>L34&amp;" http://www.ebutilities.at/schemata/customerprocesses/"&amp;A34&amp;"/"&amp;B34&amp;"/"&amp;C34</f>
        <v>http://www.ebutilities.at/schemata/customerprocesses/cpnotification/01p13 http://www.ebutilities.at/schemata/customerprocesses/CP_REQ_LPT/03.00/ANTWORT_LPT</v>
      </c>
    </row>
    <row r="35" spans="1:15" x14ac:dyDescent="0.25">
      <c r="A35" s="165"/>
      <c r="B35" s="194"/>
      <c r="C35" s="281"/>
      <c r="D35" s="163"/>
      <c r="E35" s="164"/>
      <c r="F35" s="164"/>
      <c r="G35" s="164"/>
      <c r="L35" s="415"/>
      <c r="N35" s="411"/>
      <c r="O35" s="411"/>
    </row>
    <row r="36" spans="1:15" ht="24" x14ac:dyDescent="0.25">
      <c r="A36" s="170" t="s">
        <v>465</v>
      </c>
      <c r="B36" s="238" t="s">
        <v>909</v>
      </c>
      <c r="C36" s="171" t="s">
        <v>462</v>
      </c>
      <c r="D36" s="173" t="s">
        <v>452</v>
      </c>
      <c r="E36" s="172" t="s">
        <v>16</v>
      </c>
      <c r="F36" s="172" t="s">
        <v>36</v>
      </c>
      <c r="G36" s="172" t="str">
        <f ca="1">IF(ISNA(MATCH(C36,Responsecode!$D$1:$CA$1,0)),"",COUNTA(OFFSET(Responsecode!$C$2:$C$215,0,MATCH(C36,Responsecode!$D$1:$CA$1,0))))</f>
        <v/>
      </c>
      <c r="H36" s="176">
        <v>43927</v>
      </c>
      <c r="I36" s="175"/>
      <c r="J36" s="174" t="s">
        <v>788</v>
      </c>
      <c r="K36" s="175" t="s">
        <v>791</v>
      </c>
      <c r="L36" s="207" t="s">
        <v>795</v>
      </c>
      <c r="M36" s="487" t="s">
        <v>794</v>
      </c>
      <c r="N36" s="480" t="str">
        <f>A36&amp;"_"&amp;B36</f>
        <v>CP_REQ_MRD_03.00</v>
      </c>
      <c r="O36" s="483" t="str">
        <f>L36&amp;" http://www.ebutilities.at/schemata/customerprocesses/"&amp;A36&amp;"/"&amp;B36&amp;"/"&amp;C36</f>
        <v>http://www.ebutilities.at/schemata/customerprocesses/cprequest/01p12 http://www.ebutilities.at/schemata/customerprocesses/CP_REQ_MRD/03.00/ANFORDERUNG_MRD</v>
      </c>
    </row>
    <row r="37" spans="1:15" ht="24" x14ac:dyDescent="0.25">
      <c r="A37" s="170" t="s">
        <v>465</v>
      </c>
      <c r="B37" s="238" t="s">
        <v>909</v>
      </c>
      <c r="C37" s="171" t="s">
        <v>463</v>
      </c>
      <c r="D37" s="177" t="s">
        <v>267</v>
      </c>
      <c r="E37" s="172" t="s">
        <v>36</v>
      </c>
      <c r="F37" s="172" t="s">
        <v>16</v>
      </c>
      <c r="G37" s="172">
        <f ca="1">IF(ISNA(MATCH(C37,Responsecode!$D$1:$CA$1,0)),"",COUNTA(OFFSET(Responsecode!$C$2:$C$215,0,MATCH(C37,Responsecode!$D$1:$CA$1,0))))</f>
        <v>6</v>
      </c>
      <c r="H37" s="473">
        <v>44473</v>
      </c>
      <c r="I37" s="175"/>
      <c r="J37" s="174" t="s">
        <v>907</v>
      </c>
      <c r="K37" s="175" t="s">
        <v>908</v>
      </c>
      <c r="L37" s="207" t="s">
        <v>911</v>
      </c>
      <c r="M37" s="487" t="s">
        <v>1175</v>
      </c>
      <c r="N37" s="480" t="str">
        <f>A37&amp;"_"&amp;B37</f>
        <v>CP_REQ_MRD_03.00</v>
      </c>
      <c r="O37" s="483" t="str">
        <f>L37&amp;" http://www.ebutilities.at/schemata/customerprocesses/"&amp;A37&amp;"/"&amp;B37&amp;"/"&amp;C37</f>
        <v>http://www.ebutilities.at/schemata/customerprocesses/cpnotification/01p13 http://www.ebutilities.at/schemata/customerprocesses/CP_REQ_MRD/03.00/ABLEHNUNG_MRD</v>
      </c>
    </row>
    <row r="38" spans="1:15" s="181" customFormat="1" ht="24" x14ac:dyDescent="0.25">
      <c r="A38" s="193" t="s">
        <v>465</v>
      </c>
      <c r="B38" s="238" t="s">
        <v>909</v>
      </c>
      <c r="C38" s="179" t="s">
        <v>819</v>
      </c>
      <c r="D38" s="180" t="s">
        <v>245</v>
      </c>
      <c r="E38" s="178" t="s">
        <v>36</v>
      </c>
      <c r="F38" s="178" t="s">
        <v>16</v>
      </c>
      <c r="G38" s="172">
        <f ca="1">IF(ISNA(MATCH(C38,Responsecode!$D$1:$CA$1,0)),"",COUNTA(OFFSET(Responsecode!$C$2:$C$215,0,MATCH(C38,Responsecode!$D$1:$CA$1,0))))</f>
        <v>1</v>
      </c>
      <c r="H38" s="473">
        <v>44473</v>
      </c>
      <c r="I38" s="175"/>
      <c r="J38" s="174" t="s">
        <v>907</v>
      </c>
      <c r="K38" s="175" t="s">
        <v>908</v>
      </c>
      <c r="L38" s="207" t="s">
        <v>911</v>
      </c>
      <c r="M38" s="487" t="s">
        <v>1175</v>
      </c>
      <c r="N38" s="480" t="str">
        <f>A38&amp;"_"&amp;B38</f>
        <v>CP_REQ_MRD_03.00</v>
      </c>
      <c r="O38" s="483" t="str">
        <f>L38&amp;" http://www.ebutilities.at/schemata/customerprocesses/"&amp;A38&amp;"/"&amp;B38&amp;"/"&amp;C38</f>
        <v>http://www.ebutilities.at/schemata/customerprocesses/cpnotification/01p13 http://www.ebutilities.at/schemata/customerprocesses/CP_REQ_MRD/03.00/ANTWORT_MRD</v>
      </c>
    </row>
    <row r="39" spans="1:15" x14ac:dyDescent="0.25">
      <c r="A39" s="165"/>
      <c r="B39" s="194"/>
      <c r="C39" s="281"/>
      <c r="D39" s="163"/>
      <c r="E39" s="164"/>
      <c r="F39" s="164"/>
      <c r="G39" s="164"/>
      <c r="L39" s="415"/>
      <c r="N39" s="411"/>
      <c r="O39" s="411"/>
    </row>
    <row r="40" spans="1:15" ht="24" x14ac:dyDescent="0.25">
      <c r="A40" s="170" t="s">
        <v>543</v>
      </c>
      <c r="B40" s="238" t="s">
        <v>909</v>
      </c>
      <c r="C40" s="171" t="s">
        <v>544</v>
      </c>
      <c r="D40" s="173" t="s">
        <v>542</v>
      </c>
      <c r="E40" s="172" t="s">
        <v>16</v>
      </c>
      <c r="F40" s="172" t="s">
        <v>36</v>
      </c>
      <c r="G40" s="172" t="str">
        <f ca="1">IF(ISNA(MATCH(C40,Responsecode!$D$1:$CA$1,0)),"",COUNTA(OFFSET(Responsecode!$C$2:$C$215,0,MATCH(C40,Responsecode!$D$1:$CA$1,0))))</f>
        <v/>
      </c>
      <c r="H40" s="176">
        <v>43927</v>
      </c>
      <c r="I40" s="175"/>
      <c r="J40" s="174" t="s">
        <v>788</v>
      </c>
      <c r="K40" s="175" t="s">
        <v>791</v>
      </c>
      <c r="L40" s="207" t="s">
        <v>795</v>
      </c>
      <c r="M40" s="487" t="s">
        <v>794</v>
      </c>
      <c r="N40" s="480" t="str">
        <f>A40&amp;"_"&amp;B40</f>
        <v>CP_REQ_MDI_03.00</v>
      </c>
      <c r="O40" s="483" t="str">
        <f>L40&amp;" http://www.ebutilities.at/schemata/customerprocesses/"&amp;A40&amp;"/"&amp;B40&amp;"/"&amp;C40</f>
        <v>http://www.ebutilities.at/schemata/customerprocesses/cprequest/01p12 http://www.ebutilities.at/schemata/customerprocesses/CP_REQ_MDI/03.00/ANFORDERUNG_MDI</v>
      </c>
    </row>
    <row r="41" spans="1:15" ht="24" x14ac:dyDescent="0.25">
      <c r="A41" s="170" t="s">
        <v>543</v>
      </c>
      <c r="B41" s="238" t="s">
        <v>909</v>
      </c>
      <c r="C41" s="171" t="s">
        <v>545</v>
      </c>
      <c r="D41" s="177" t="s">
        <v>267</v>
      </c>
      <c r="E41" s="172" t="s">
        <v>36</v>
      </c>
      <c r="F41" s="172" t="s">
        <v>16</v>
      </c>
      <c r="G41" s="172">
        <f ca="1">IF(ISNA(MATCH(C41,Responsecode!$D$1:$CA$1,0)),"",COUNTA(OFFSET(Responsecode!$C$2:$C$215,0,MATCH(C41,Responsecode!$D$1:$CA$1,0))))</f>
        <v>6</v>
      </c>
      <c r="H41" s="473">
        <v>44473</v>
      </c>
      <c r="I41" s="175"/>
      <c r="J41" s="174" t="s">
        <v>907</v>
      </c>
      <c r="K41" s="175" t="s">
        <v>908</v>
      </c>
      <c r="L41" s="207" t="s">
        <v>911</v>
      </c>
      <c r="M41" s="487" t="s">
        <v>1175</v>
      </c>
      <c r="N41" s="480" t="str">
        <f>A41&amp;"_"&amp;B41</f>
        <v>CP_REQ_MDI_03.00</v>
      </c>
      <c r="O41" s="483" t="str">
        <f>L41&amp;" http://www.ebutilities.at/schemata/customerprocesses/"&amp;A41&amp;"/"&amp;B41&amp;"/"&amp;C41</f>
        <v>http://www.ebutilities.at/schemata/customerprocesses/cpnotification/01p13 http://www.ebutilities.at/schemata/customerprocesses/CP_REQ_MDI/03.00/ABLEHNUNG_MDI</v>
      </c>
    </row>
    <row r="42" spans="1:15" s="181" customFormat="1" ht="24" x14ac:dyDescent="0.25">
      <c r="A42" s="193" t="s">
        <v>543</v>
      </c>
      <c r="B42" s="238" t="s">
        <v>909</v>
      </c>
      <c r="C42" s="179" t="s">
        <v>828</v>
      </c>
      <c r="D42" s="180" t="s">
        <v>245</v>
      </c>
      <c r="E42" s="178" t="s">
        <v>36</v>
      </c>
      <c r="F42" s="178" t="s">
        <v>16</v>
      </c>
      <c r="G42" s="172">
        <f ca="1">IF(ISNA(MATCH(C42,Responsecode!$D$1:$CA$1,0)),"",COUNTA(OFFSET(Responsecode!$C$2:$C$215,0,MATCH(C42,Responsecode!$D$1:$CA$1,0))))</f>
        <v>1</v>
      </c>
      <c r="H42" s="473">
        <v>44473</v>
      </c>
      <c r="I42" s="175"/>
      <c r="J42" s="174" t="s">
        <v>907</v>
      </c>
      <c r="K42" s="175" t="s">
        <v>908</v>
      </c>
      <c r="L42" s="207" t="s">
        <v>911</v>
      </c>
      <c r="M42" s="487" t="s">
        <v>1175</v>
      </c>
      <c r="N42" s="480" t="str">
        <f>A42&amp;"_"&amp;B42</f>
        <v>CP_REQ_MDI_03.00</v>
      </c>
      <c r="O42" s="483" t="str">
        <f>L42&amp;" http://www.ebutilities.at/schemata/customerprocesses/"&amp;A42&amp;"/"&amp;B42&amp;"/"&amp;C42</f>
        <v>http://www.ebutilities.at/schemata/customerprocesses/cpnotification/01p13 http://www.ebutilities.at/schemata/customerprocesses/CP_REQ_MDI/03.00/ANTWORT_MDI</v>
      </c>
    </row>
    <row r="43" spans="1:15" x14ac:dyDescent="0.25">
      <c r="A43" s="165"/>
      <c r="B43" s="194"/>
      <c r="C43" s="281"/>
      <c r="D43" s="163"/>
      <c r="E43" s="164"/>
      <c r="F43" s="164"/>
      <c r="G43" s="164"/>
      <c r="L43" s="415"/>
      <c r="N43" s="411"/>
      <c r="O43" s="411"/>
    </row>
    <row r="44" spans="1:15" ht="24" x14ac:dyDescent="0.25">
      <c r="A44" s="170" t="s">
        <v>469</v>
      </c>
      <c r="B44" s="238" t="s">
        <v>909</v>
      </c>
      <c r="C44" s="171" t="s">
        <v>470</v>
      </c>
      <c r="D44" s="173" t="s">
        <v>615</v>
      </c>
      <c r="E44" s="172" t="s">
        <v>16</v>
      </c>
      <c r="F44" s="172" t="s">
        <v>36</v>
      </c>
      <c r="G44" s="172" t="str">
        <f ca="1">IF(ISNA(MATCH(C44,Responsecode!$D$1:$CA$1,0)),"",COUNTA(OFFSET(Responsecode!$C$2:$C$215,0,MATCH(C44,Responsecode!$D$1:$CA$1,0))))</f>
        <v/>
      </c>
      <c r="H44" s="176">
        <v>43927</v>
      </c>
      <c r="I44" s="175"/>
      <c r="J44" s="174" t="s">
        <v>788</v>
      </c>
      <c r="K44" s="175" t="s">
        <v>791</v>
      </c>
      <c r="L44" s="207" t="s">
        <v>795</v>
      </c>
      <c r="M44" s="487" t="s">
        <v>794</v>
      </c>
      <c r="N44" s="480" t="str">
        <f>A44&amp;"_"&amp;B44</f>
        <v>CP_REQ_MRB_03.00</v>
      </c>
      <c r="O44" s="483" t="str">
        <f>L44&amp;" http://www.ebutilities.at/schemata/customerprocesses/"&amp;A44&amp;"/"&amp;B44&amp;"/"&amp;C44</f>
        <v>http://www.ebutilities.at/schemata/customerprocesses/cprequest/01p12 http://www.ebutilities.at/schemata/customerprocesses/CP_REQ_MRB/03.00/ANFORDERUNG_MRB</v>
      </c>
    </row>
    <row r="45" spans="1:15" ht="24" x14ac:dyDescent="0.25">
      <c r="A45" s="170" t="s">
        <v>469</v>
      </c>
      <c r="B45" s="238" t="s">
        <v>909</v>
      </c>
      <c r="C45" s="171" t="s">
        <v>471</v>
      </c>
      <c r="D45" s="177" t="s">
        <v>267</v>
      </c>
      <c r="E45" s="172" t="s">
        <v>36</v>
      </c>
      <c r="F45" s="172" t="s">
        <v>16</v>
      </c>
      <c r="G45" s="172">
        <f ca="1">IF(ISNA(MATCH(C45,Responsecode!$D$1:$CA$1,0)),"",COUNTA(OFFSET(Responsecode!$C$2:$C$215,0,MATCH(C45,Responsecode!$D$1:$CA$1,0))))</f>
        <v>7</v>
      </c>
      <c r="H45" s="473">
        <v>44473</v>
      </c>
      <c r="I45" s="175"/>
      <c r="J45" s="174" t="s">
        <v>907</v>
      </c>
      <c r="K45" s="175" t="s">
        <v>908</v>
      </c>
      <c r="L45" s="207" t="s">
        <v>911</v>
      </c>
      <c r="M45" s="487" t="s">
        <v>1175</v>
      </c>
      <c r="N45" s="480" t="str">
        <f>A45&amp;"_"&amp;B45</f>
        <v>CP_REQ_MRB_03.00</v>
      </c>
      <c r="O45" s="483" t="str">
        <f>L45&amp;" http://www.ebutilities.at/schemata/customerprocesses/"&amp;A45&amp;"/"&amp;B45&amp;"/"&amp;C45</f>
        <v>http://www.ebutilities.at/schemata/customerprocesses/cpnotification/01p13 http://www.ebutilities.at/schemata/customerprocesses/CP_REQ_MRB/03.00/ABLEHNUNG_MRB</v>
      </c>
    </row>
    <row r="46" spans="1:15" s="181" customFormat="1" ht="24" x14ac:dyDescent="0.25">
      <c r="A46" s="193" t="s">
        <v>469</v>
      </c>
      <c r="B46" s="238" t="s">
        <v>909</v>
      </c>
      <c r="C46" s="179" t="s">
        <v>829</v>
      </c>
      <c r="D46" s="180" t="s">
        <v>245</v>
      </c>
      <c r="E46" s="178" t="s">
        <v>36</v>
      </c>
      <c r="F46" s="178" t="s">
        <v>16</v>
      </c>
      <c r="G46" s="172">
        <f ca="1">IF(ISNA(MATCH(C46,Responsecode!$D$1:$CA$1,0)),"",COUNTA(OFFSET(Responsecode!$C$2:$C$215,0,MATCH(C46,Responsecode!$D$1:$CA$1,0))))</f>
        <v>1</v>
      </c>
      <c r="H46" s="473">
        <v>44473</v>
      </c>
      <c r="I46" s="175"/>
      <c r="J46" s="174" t="s">
        <v>907</v>
      </c>
      <c r="K46" s="175" t="s">
        <v>908</v>
      </c>
      <c r="L46" s="207" t="s">
        <v>911</v>
      </c>
      <c r="M46" s="487" t="s">
        <v>1175</v>
      </c>
      <c r="N46" s="480" t="str">
        <f>A46&amp;"_"&amp;B46</f>
        <v>CP_REQ_MRB_03.00</v>
      </c>
      <c r="O46" s="483" t="str">
        <f>L46&amp;" http://www.ebutilities.at/schemata/customerprocesses/"&amp;A46&amp;"/"&amp;B46&amp;"/"&amp;C46</f>
        <v>http://www.ebutilities.at/schemata/customerprocesses/cpnotification/01p13 http://www.ebutilities.at/schemata/customerprocesses/CP_REQ_MRB/03.00/ANTWORT_MRB</v>
      </c>
    </row>
    <row r="47" spans="1:15" x14ac:dyDescent="0.25">
      <c r="A47" s="165"/>
      <c r="B47" s="194"/>
      <c r="C47" s="281"/>
      <c r="D47" s="163"/>
      <c r="E47" s="164"/>
      <c r="F47" s="164"/>
      <c r="G47" s="164"/>
      <c r="L47" s="415"/>
      <c r="N47" s="411"/>
      <c r="O47" s="411"/>
    </row>
    <row r="48" spans="1:15" x14ac:dyDescent="0.25">
      <c r="A48" s="165"/>
      <c r="B48" s="194"/>
      <c r="C48" s="281"/>
      <c r="D48" s="163"/>
      <c r="E48" s="164"/>
      <c r="F48" s="164"/>
      <c r="G48" s="164"/>
      <c r="L48" s="415"/>
      <c r="N48" s="411"/>
      <c r="O48" s="411"/>
    </row>
    <row r="49" spans="1:15" ht="24" x14ac:dyDescent="0.25">
      <c r="A49" s="170" t="s">
        <v>472</v>
      </c>
      <c r="B49" s="238" t="s">
        <v>909</v>
      </c>
      <c r="C49" s="171" t="s">
        <v>473</v>
      </c>
      <c r="D49" s="173" t="s">
        <v>611</v>
      </c>
      <c r="E49" s="172" t="s">
        <v>16</v>
      </c>
      <c r="F49" s="172" t="s">
        <v>36</v>
      </c>
      <c r="G49" s="172" t="str">
        <f ca="1">IF(ISNA(MATCH(C49,Responsecode!$D$1:$CA$1,0)),"",COUNTA(OFFSET(Responsecode!$C$2:$C$215,0,MATCH(C49,Responsecode!$D$1:$CA$1,0))))</f>
        <v/>
      </c>
      <c r="H49" s="176">
        <v>43927</v>
      </c>
      <c r="I49" s="175"/>
      <c r="J49" s="174" t="s">
        <v>788</v>
      </c>
      <c r="K49" s="175" t="s">
        <v>791</v>
      </c>
      <c r="L49" s="207" t="s">
        <v>795</v>
      </c>
      <c r="M49" s="487" t="s">
        <v>794</v>
      </c>
      <c r="N49" s="480" t="str">
        <f>A49&amp;"_"&amp;B49</f>
        <v>CP_REQ_BIL_03.00</v>
      </c>
      <c r="O49" s="483" t="str">
        <f>L49&amp;" http://www.ebutilities.at/schemata/customerprocesses/"&amp;A49&amp;"/"&amp;B49&amp;"/"&amp;C49</f>
        <v>http://www.ebutilities.at/schemata/customerprocesses/cprequest/01p12 http://www.ebutilities.at/schemata/customerprocesses/CP_REQ_BIL/03.00/ANFORDERUNG_BIL</v>
      </c>
    </row>
    <row r="50" spans="1:15" ht="24" x14ac:dyDescent="0.25">
      <c r="A50" s="170" t="s">
        <v>472</v>
      </c>
      <c r="B50" s="238" t="s">
        <v>909</v>
      </c>
      <c r="C50" s="171" t="s">
        <v>474</v>
      </c>
      <c r="D50" s="177" t="s">
        <v>267</v>
      </c>
      <c r="E50" s="172" t="s">
        <v>36</v>
      </c>
      <c r="F50" s="172" t="s">
        <v>16</v>
      </c>
      <c r="G50" s="172">
        <f ca="1">IF(ISNA(MATCH(C50,Responsecode!$D$1:$CA$1,0)),"",COUNTA(OFFSET(Responsecode!$C$2:$C$215,0,MATCH(C50,Responsecode!$D$1:$CA$1,0))))</f>
        <v>6</v>
      </c>
      <c r="H50" s="473">
        <v>44473</v>
      </c>
      <c r="I50" s="175"/>
      <c r="J50" s="174" t="s">
        <v>907</v>
      </c>
      <c r="K50" s="175" t="s">
        <v>908</v>
      </c>
      <c r="L50" s="207" t="s">
        <v>911</v>
      </c>
      <c r="M50" s="487" t="s">
        <v>1175</v>
      </c>
      <c r="N50" s="480" t="str">
        <f>A50&amp;"_"&amp;B50</f>
        <v>CP_REQ_BIL_03.00</v>
      </c>
      <c r="O50" s="483" t="str">
        <f>L50&amp;" http://www.ebutilities.at/schemata/customerprocesses/"&amp;A50&amp;"/"&amp;B50&amp;"/"&amp;C50</f>
        <v>http://www.ebutilities.at/schemata/customerprocesses/cpnotification/01p13 http://www.ebutilities.at/schemata/customerprocesses/CP_REQ_BIL/03.00/ABLEHNUNG_BIL</v>
      </c>
    </row>
    <row r="51" spans="1:15" s="181" customFormat="1" ht="24" x14ac:dyDescent="0.25">
      <c r="A51" s="193" t="s">
        <v>472</v>
      </c>
      <c r="B51" s="238" t="s">
        <v>909</v>
      </c>
      <c r="C51" s="179" t="s">
        <v>830</v>
      </c>
      <c r="D51" s="180" t="s">
        <v>245</v>
      </c>
      <c r="E51" s="178" t="s">
        <v>36</v>
      </c>
      <c r="F51" s="178" t="s">
        <v>16</v>
      </c>
      <c r="G51" s="172">
        <f ca="1">IF(ISNA(MATCH(C51,Responsecode!$D$1:$CA$1,0)),"",COUNTA(OFFSET(Responsecode!$C$2:$C$215,0,MATCH(C51,Responsecode!$D$1:$CA$1,0))))</f>
        <v>1</v>
      </c>
      <c r="H51" s="473">
        <v>44473</v>
      </c>
      <c r="I51" s="175"/>
      <c r="J51" s="174" t="s">
        <v>907</v>
      </c>
      <c r="K51" s="175" t="s">
        <v>908</v>
      </c>
      <c r="L51" s="207" t="s">
        <v>911</v>
      </c>
      <c r="M51" s="487" t="s">
        <v>1175</v>
      </c>
      <c r="N51" s="480" t="str">
        <f>A51&amp;"_"&amp;B51</f>
        <v>CP_REQ_BIL_03.00</v>
      </c>
      <c r="O51" s="483" t="str">
        <f>L51&amp;" http://www.ebutilities.at/schemata/customerprocesses/"&amp;A51&amp;"/"&amp;B51&amp;"/"&amp;C51</f>
        <v>http://www.ebutilities.at/schemata/customerprocesses/cpnotification/01p13 http://www.ebutilities.at/schemata/customerprocesses/CP_REQ_BIL/03.00/ANTWORT_BIL</v>
      </c>
    </row>
    <row r="52" spans="1:15" x14ac:dyDescent="0.25">
      <c r="A52" s="165"/>
      <c r="B52" s="194"/>
      <c r="C52" s="281"/>
      <c r="D52" s="163"/>
      <c r="E52" s="164"/>
      <c r="F52" s="164"/>
      <c r="G52" s="164"/>
      <c r="L52" s="415"/>
      <c r="N52" s="411"/>
      <c r="O52" s="411"/>
    </row>
    <row r="53" spans="1:15" ht="24" x14ac:dyDescent="0.25">
      <c r="A53" s="170" t="s">
        <v>456</v>
      </c>
      <c r="B53" s="238" t="s">
        <v>909</v>
      </c>
      <c r="C53" s="171" t="s">
        <v>457</v>
      </c>
      <c r="D53" s="173" t="s">
        <v>617</v>
      </c>
      <c r="E53" s="172" t="s">
        <v>16</v>
      </c>
      <c r="F53" s="172" t="s">
        <v>36</v>
      </c>
      <c r="G53" s="172" t="str">
        <f ca="1">IF(ISNA(MATCH(C53,Responsecode!$D$1:$CA$1,0)),"",COUNTA(OFFSET(Responsecode!$C$2:$C$215,0,MATCH(C53,Responsecode!$D$1:$CA$1,0))))</f>
        <v/>
      </c>
      <c r="H53" s="176">
        <v>43927</v>
      </c>
      <c r="I53" s="175"/>
      <c r="J53" s="174" t="s">
        <v>788</v>
      </c>
      <c r="K53" s="175" t="s">
        <v>791</v>
      </c>
      <c r="L53" s="207" t="s">
        <v>795</v>
      </c>
      <c r="M53" s="487" t="s">
        <v>794</v>
      </c>
      <c r="N53" s="480" t="str">
        <f>A53&amp;"_"&amp;B53</f>
        <v>CP_REQ_GIR_03.00</v>
      </c>
      <c r="O53" s="483" t="str">
        <f>L53&amp;" http://www.ebutilities.at/schemata/customerprocesses/"&amp;A53&amp;"/"&amp;B53&amp;"/"&amp;C53</f>
        <v>http://www.ebutilities.at/schemata/customerprocesses/cprequest/01p12 http://www.ebutilities.at/schemata/customerprocesses/CP_REQ_GIR/03.00/ANFORDERUNG_GIR</v>
      </c>
    </row>
    <row r="54" spans="1:15" ht="24" x14ac:dyDescent="0.25">
      <c r="A54" s="170" t="s">
        <v>456</v>
      </c>
      <c r="B54" s="238" t="s">
        <v>909</v>
      </c>
      <c r="C54" s="171" t="s">
        <v>458</v>
      </c>
      <c r="D54" s="177" t="s">
        <v>267</v>
      </c>
      <c r="E54" s="172" t="s">
        <v>36</v>
      </c>
      <c r="F54" s="172" t="s">
        <v>16</v>
      </c>
      <c r="G54" s="172">
        <f ca="1">IF(ISNA(MATCH(C54,Responsecode!$D$1:$CA$1,0)),"",COUNTA(OFFSET(Responsecode!$C$2:$C$215,0,MATCH(C54,Responsecode!$D$1:$CA$1,0))))</f>
        <v>8</v>
      </c>
      <c r="H54" s="473">
        <v>44473</v>
      </c>
      <c r="I54" s="175"/>
      <c r="J54" s="174" t="s">
        <v>907</v>
      </c>
      <c r="K54" s="175" t="s">
        <v>908</v>
      </c>
      <c r="L54" s="207" t="s">
        <v>911</v>
      </c>
      <c r="M54" s="487" t="s">
        <v>1175</v>
      </c>
      <c r="N54" s="480" t="str">
        <f>A54&amp;"_"&amp;B54</f>
        <v>CP_REQ_GIR_03.00</v>
      </c>
      <c r="O54" s="483" t="str">
        <f>L54&amp;" http://www.ebutilities.at/schemata/customerprocesses/"&amp;A54&amp;"/"&amp;B54&amp;"/"&amp;C54</f>
        <v>http://www.ebutilities.at/schemata/customerprocesses/cpnotification/01p13 http://www.ebutilities.at/schemata/customerprocesses/CP_REQ_GIR/03.00/ABLEHNUNG_GIR</v>
      </c>
    </row>
    <row r="55" spans="1:15" ht="24" x14ac:dyDescent="0.25">
      <c r="A55" s="170" t="s">
        <v>456</v>
      </c>
      <c r="B55" s="238" t="s">
        <v>909</v>
      </c>
      <c r="C55" s="171" t="s">
        <v>459</v>
      </c>
      <c r="D55" s="173" t="s">
        <v>245</v>
      </c>
      <c r="E55" s="172" t="s">
        <v>36</v>
      </c>
      <c r="F55" s="172" t="s">
        <v>16</v>
      </c>
      <c r="G55" s="172">
        <f ca="1">IF(ISNA(MATCH(C55,Responsecode!$D$1:$CA$1,0)),"",COUNTA(OFFSET(Responsecode!$C$2:$C$215,0,MATCH(C55,Responsecode!$D$1:$CA$1,0))))</f>
        <v>2</v>
      </c>
      <c r="H55" s="473">
        <v>44473</v>
      </c>
      <c r="I55" s="175"/>
      <c r="J55" s="174" t="s">
        <v>907</v>
      </c>
      <c r="K55" s="175" t="s">
        <v>908</v>
      </c>
      <c r="L55" s="207" t="s">
        <v>911</v>
      </c>
      <c r="M55" s="487" t="s">
        <v>1175</v>
      </c>
      <c r="N55" s="480" t="str">
        <f>A55&amp;"_"&amp;B55</f>
        <v>CP_REQ_GIR_03.00</v>
      </c>
      <c r="O55" s="483" t="str">
        <f>L55&amp;" http://www.ebutilities.at/schemata/customerprocesses/"&amp;A55&amp;"/"&amp;B55&amp;"/"&amp;C55</f>
        <v>http://www.ebutilities.at/schemata/customerprocesses/cpnotification/01p13 http://www.ebutilities.at/schemata/customerprocesses/CP_REQ_GIR/03.00/ANTWORT_GIR</v>
      </c>
    </row>
    <row r="56" spans="1:15" x14ac:dyDescent="0.25">
      <c r="A56" s="165"/>
      <c r="B56" s="194"/>
      <c r="C56" s="281"/>
      <c r="D56" s="163"/>
      <c r="E56" s="164"/>
      <c r="F56" s="164"/>
      <c r="G56" s="164"/>
      <c r="L56" s="415"/>
      <c r="N56" s="411"/>
      <c r="O56" s="411"/>
    </row>
    <row r="57" spans="1:15" ht="24" x14ac:dyDescent="0.25">
      <c r="A57" s="170" t="s">
        <v>506</v>
      </c>
      <c r="B57" s="238" t="s">
        <v>909</v>
      </c>
      <c r="C57" s="171" t="s">
        <v>507</v>
      </c>
      <c r="D57" s="173" t="s">
        <v>666</v>
      </c>
      <c r="E57" s="172" t="s">
        <v>16</v>
      </c>
      <c r="F57" s="172" t="s">
        <v>36</v>
      </c>
      <c r="G57" s="172" t="str">
        <f ca="1">IF(ISNA(MATCH(C57,Responsecode!$D$1:$CA$1,0)),"",COUNTA(OFFSET(Responsecode!$C$2:$C$215,0,MATCH(C57,Responsecode!$D$1:$CA$1,0))))</f>
        <v/>
      </c>
      <c r="H57" s="176">
        <v>43927</v>
      </c>
      <c r="I57" s="175"/>
      <c r="J57" s="174" t="s">
        <v>788</v>
      </c>
      <c r="K57" s="175" t="s">
        <v>791</v>
      </c>
      <c r="L57" s="207" t="s">
        <v>795</v>
      </c>
      <c r="M57" s="487" t="s">
        <v>794</v>
      </c>
      <c r="N57" s="480" t="str">
        <f>A57&amp;"_"&amp;B57</f>
        <v>CP_REQ_CMI_03.00</v>
      </c>
      <c r="O57" s="483" t="str">
        <f>L57&amp;" http://www.ebutilities.at/schemata/customerprocesses/"&amp;A57&amp;"/"&amp;B57&amp;"/"&amp;C57</f>
        <v>http://www.ebutilities.at/schemata/customerprocesses/cprequest/01p12 http://www.ebutilities.at/schemata/customerprocesses/CP_REQ_CMI/03.00/ANFORDERUNG_CMI</v>
      </c>
    </row>
    <row r="58" spans="1:15" ht="24" x14ac:dyDescent="0.25">
      <c r="A58" s="170" t="s">
        <v>506</v>
      </c>
      <c r="B58" s="238" t="s">
        <v>909</v>
      </c>
      <c r="C58" s="171" t="s">
        <v>508</v>
      </c>
      <c r="D58" s="177" t="s">
        <v>267</v>
      </c>
      <c r="E58" s="172" t="s">
        <v>36</v>
      </c>
      <c r="F58" s="172" t="s">
        <v>16</v>
      </c>
      <c r="G58" s="172">
        <f ca="1">IF(ISNA(MATCH(C58,Responsecode!$D$1:$CA$1,0)),"",COUNTA(OFFSET(Responsecode!$C$2:$C$215,0,MATCH(C58,Responsecode!$D$1:$CA$1,0))))</f>
        <v>13</v>
      </c>
      <c r="H58" s="473">
        <v>44473</v>
      </c>
      <c r="I58" s="175"/>
      <c r="J58" s="174" t="s">
        <v>907</v>
      </c>
      <c r="K58" s="175" t="s">
        <v>908</v>
      </c>
      <c r="L58" s="207" t="s">
        <v>911</v>
      </c>
      <c r="M58" s="487" t="s">
        <v>1175</v>
      </c>
      <c r="N58" s="480" t="str">
        <f>A58&amp;"_"&amp;B58</f>
        <v>CP_REQ_CMI_03.00</v>
      </c>
      <c r="O58" s="483" t="str">
        <f>L58&amp;" http://www.ebutilities.at/schemata/customerprocesses/"&amp;A58&amp;"/"&amp;B58&amp;"/"&amp;C58</f>
        <v>http://www.ebutilities.at/schemata/customerprocesses/cpnotification/01p13 http://www.ebutilities.at/schemata/customerprocesses/CP_REQ_CMI/03.00/ABLEHNUNG_CMI</v>
      </c>
    </row>
    <row r="59" spans="1:15" ht="24" x14ac:dyDescent="0.25">
      <c r="A59" s="170" t="s">
        <v>506</v>
      </c>
      <c r="B59" s="238" t="s">
        <v>909</v>
      </c>
      <c r="C59" s="171" t="s">
        <v>820</v>
      </c>
      <c r="D59" s="173" t="s">
        <v>245</v>
      </c>
      <c r="E59" s="172" t="s">
        <v>36</v>
      </c>
      <c r="F59" s="172" t="s">
        <v>16</v>
      </c>
      <c r="G59" s="172">
        <f ca="1">IF(ISNA(MATCH(C59,Responsecode!$D$1:$CA$1,0)),"",COUNTA(OFFSET(Responsecode!$C$2:$C$215,0,MATCH(C59,Responsecode!$D$1:$CA$1,0))))</f>
        <v>1</v>
      </c>
      <c r="H59" s="473">
        <v>44473</v>
      </c>
      <c r="I59" s="175"/>
      <c r="J59" s="174" t="s">
        <v>907</v>
      </c>
      <c r="K59" s="175" t="s">
        <v>908</v>
      </c>
      <c r="L59" s="207" t="s">
        <v>911</v>
      </c>
      <c r="M59" s="487" t="s">
        <v>1175</v>
      </c>
      <c r="N59" s="480" t="str">
        <f>A59&amp;"_"&amp;B59</f>
        <v>CP_REQ_CMI_03.00</v>
      </c>
      <c r="O59" s="483" t="str">
        <f>L59&amp;" http://www.ebutilities.at/schemata/customerprocesses/"&amp;A59&amp;"/"&amp;B59&amp;"/"&amp;C59</f>
        <v>http://www.ebutilities.at/schemata/customerprocesses/cpnotification/01p13 http://www.ebutilities.at/schemata/customerprocesses/CP_REQ_CMI/03.00/ANTWORT_CMI</v>
      </c>
    </row>
    <row r="60" spans="1:15" x14ac:dyDescent="0.25">
      <c r="A60" s="165"/>
      <c r="B60" s="194"/>
      <c r="C60" s="281"/>
      <c r="D60" s="163"/>
      <c r="E60" s="164"/>
      <c r="F60" s="164"/>
      <c r="G60" s="164"/>
      <c r="L60" s="415"/>
      <c r="N60" s="411"/>
      <c r="O60" s="411"/>
    </row>
    <row r="61" spans="1:15" ht="24" x14ac:dyDescent="0.25">
      <c r="A61" s="170" t="s">
        <v>521</v>
      </c>
      <c r="B61" s="238" t="s">
        <v>909</v>
      </c>
      <c r="C61" s="171" t="s">
        <v>540</v>
      </c>
      <c r="D61" s="173" t="s">
        <v>522</v>
      </c>
      <c r="E61" s="172" t="s">
        <v>16</v>
      </c>
      <c r="F61" s="172" t="s">
        <v>36</v>
      </c>
      <c r="G61" s="172" t="str">
        <f ca="1">IF(ISNA(MATCH(C61,Responsecode!$D$1:$CA$1,0)),"",COUNTA(OFFSET(Responsecode!$C$2:$C$215,0,MATCH(C61,Responsecode!$D$1:$CA$1,0))))</f>
        <v/>
      </c>
      <c r="H61" s="176">
        <v>43927</v>
      </c>
      <c r="I61" s="175"/>
      <c r="J61" s="174" t="s">
        <v>788</v>
      </c>
      <c r="K61" s="175" t="s">
        <v>791</v>
      </c>
      <c r="L61" s="207" t="s">
        <v>795</v>
      </c>
      <c r="M61" s="487" t="s">
        <v>794</v>
      </c>
      <c r="N61" s="480" t="str">
        <f>A61&amp;"_"&amp;B61</f>
        <v>CP_REQ_CBC_03.00</v>
      </c>
      <c r="O61" s="483" t="str">
        <f>L61&amp;" http://www.ebutilities.at/schemata/customerprocesses/"&amp;A61&amp;"/"&amp;B61&amp;"/"&amp;C61</f>
        <v>http://www.ebutilities.at/schemata/customerprocesses/cprequest/01p12 http://www.ebutilities.at/schemata/customerprocesses/CP_REQ_CBC/03.00/ANFORDERUNG_CBC</v>
      </c>
    </row>
    <row r="62" spans="1:15" ht="24" x14ac:dyDescent="0.25">
      <c r="A62" s="170" t="s">
        <v>521</v>
      </c>
      <c r="B62" s="238" t="s">
        <v>909</v>
      </c>
      <c r="C62" s="171" t="s">
        <v>523</v>
      </c>
      <c r="D62" s="177" t="s">
        <v>267</v>
      </c>
      <c r="E62" s="172" t="s">
        <v>36</v>
      </c>
      <c r="F62" s="172" t="s">
        <v>16</v>
      </c>
      <c r="G62" s="172">
        <f ca="1">IF(ISNA(MATCH(C62,Responsecode!$D$1:$CA$1,0)),"",COUNTA(OFFSET(Responsecode!$C$2:$C$215,0,MATCH(C62,Responsecode!$D$1:$CA$1,0))))</f>
        <v>9</v>
      </c>
      <c r="H62" s="473">
        <v>44473</v>
      </c>
      <c r="I62" s="175"/>
      <c r="J62" s="174" t="s">
        <v>907</v>
      </c>
      <c r="K62" s="175" t="s">
        <v>908</v>
      </c>
      <c r="L62" s="207" t="s">
        <v>911</v>
      </c>
      <c r="M62" s="487" t="s">
        <v>1175</v>
      </c>
      <c r="N62" s="480" t="str">
        <f>A62&amp;"_"&amp;B62</f>
        <v>CP_REQ_CBC_03.00</v>
      </c>
      <c r="O62" s="483" t="str">
        <f>L62&amp;" http://www.ebutilities.at/schemata/customerprocesses/"&amp;A62&amp;"/"&amp;B62&amp;"/"&amp;C62</f>
        <v>http://www.ebutilities.at/schemata/customerprocesses/cpnotification/01p13 http://www.ebutilities.at/schemata/customerprocesses/CP_REQ_CBC/03.00/ABLEHNUNG_CBC</v>
      </c>
    </row>
    <row r="63" spans="1:15" ht="24" x14ac:dyDescent="0.25">
      <c r="A63" s="170" t="s">
        <v>521</v>
      </c>
      <c r="B63" s="238" t="s">
        <v>909</v>
      </c>
      <c r="C63" s="171" t="s">
        <v>821</v>
      </c>
      <c r="D63" s="173" t="s">
        <v>245</v>
      </c>
      <c r="E63" s="172" t="s">
        <v>36</v>
      </c>
      <c r="F63" s="172" t="s">
        <v>16</v>
      </c>
      <c r="G63" s="172">
        <f ca="1">IF(ISNA(MATCH(C63,Responsecode!$D$1:$CA$1,0)),"",COUNTA(OFFSET(Responsecode!$C$2:$C$215,0,MATCH(C63,Responsecode!$D$1:$CA$1,0))))</f>
        <v>1</v>
      </c>
      <c r="H63" s="473">
        <v>44473</v>
      </c>
      <c r="I63" s="175"/>
      <c r="J63" s="174" t="s">
        <v>907</v>
      </c>
      <c r="K63" s="175" t="s">
        <v>908</v>
      </c>
      <c r="L63" s="207" t="s">
        <v>911</v>
      </c>
      <c r="M63" s="487" t="s">
        <v>1175</v>
      </c>
      <c r="N63" s="480" t="str">
        <f>A63&amp;"_"&amp;B63</f>
        <v>CP_REQ_CBC_03.00</v>
      </c>
      <c r="O63" s="483" t="str">
        <f>L63&amp;" http://www.ebutilities.at/schemata/customerprocesses/"&amp;A63&amp;"/"&amp;B63&amp;"/"&amp;C63</f>
        <v>http://www.ebutilities.at/schemata/customerprocesses/cpnotification/01p13 http://www.ebutilities.at/schemata/customerprocesses/CP_REQ_CBC/03.00/ANTWORT_CBC</v>
      </c>
    </row>
    <row r="64" spans="1:15" x14ac:dyDescent="0.25">
      <c r="A64" s="165"/>
      <c r="B64" s="194"/>
      <c r="C64" s="166"/>
      <c r="D64" s="167"/>
      <c r="E64" s="164"/>
      <c r="F64" s="164"/>
      <c r="G64" s="164"/>
      <c r="H64" s="169"/>
      <c r="I64" s="169"/>
      <c r="J64" s="168"/>
      <c r="K64" s="169"/>
      <c r="L64" s="206"/>
      <c r="N64" s="411"/>
      <c r="O64" s="411"/>
    </row>
    <row r="65" spans="1:15" ht="24" x14ac:dyDescent="0.25">
      <c r="A65" s="170" t="s">
        <v>564</v>
      </c>
      <c r="B65" s="238" t="s">
        <v>924</v>
      </c>
      <c r="C65" s="171" t="s">
        <v>575</v>
      </c>
      <c r="D65" s="173" t="s">
        <v>577</v>
      </c>
      <c r="E65" s="172" t="s">
        <v>16</v>
      </c>
      <c r="F65" s="172" t="s">
        <v>36</v>
      </c>
      <c r="G65" s="172" t="str">
        <f ca="1">IF(ISNA(MATCH(C65,Responsecode!$D$1:$CA$1,0)),"",COUNTA(OFFSET(Responsecode!$C$2:$C$215,0,MATCH(C65,Responsecode!$D$1:$CA$1,0))))</f>
        <v/>
      </c>
      <c r="H65" s="176">
        <v>43927</v>
      </c>
      <c r="I65" s="175"/>
      <c r="J65" s="174" t="s">
        <v>788</v>
      </c>
      <c r="K65" s="175" t="s">
        <v>791</v>
      </c>
      <c r="L65" s="207" t="s">
        <v>795</v>
      </c>
      <c r="M65" s="487" t="s">
        <v>794</v>
      </c>
      <c r="N65" s="480" t="str">
        <f>A65&amp;"_"&amp;B65</f>
        <v>CP_REQ_APR_02.10</v>
      </c>
      <c r="O65" s="483" t="str">
        <f>L65&amp;" http://www.ebutilities.at/schemata/customerprocesses/"&amp;A65&amp;"/"&amp;B65&amp;"/"&amp;C65</f>
        <v>http://www.ebutilities.at/schemata/customerprocesses/cprequest/01p12 http://www.ebutilities.at/schemata/customerprocesses/CP_REQ_APR/02.10/ANFORDERUNG_APR</v>
      </c>
    </row>
    <row r="66" spans="1:15" ht="24" x14ac:dyDescent="0.25">
      <c r="A66" s="170" t="s">
        <v>564</v>
      </c>
      <c r="B66" s="238" t="s">
        <v>924</v>
      </c>
      <c r="C66" s="171" t="s">
        <v>568</v>
      </c>
      <c r="D66" s="177" t="s">
        <v>267</v>
      </c>
      <c r="E66" s="172" t="s">
        <v>36</v>
      </c>
      <c r="F66" s="172" t="s">
        <v>16</v>
      </c>
      <c r="G66" s="172">
        <f ca="1">IF(ISNA(MATCH(C66,Responsecode!$D$1:$CA$1,0)),"",COUNTA(OFFSET(Responsecode!$C$2:$C$215,0,MATCH(C66,Responsecode!$D$1:$CA$1,0))))</f>
        <v>9</v>
      </c>
      <c r="H66" s="473">
        <v>44473</v>
      </c>
      <c r="I66" s="175"/>
      <c r="J66" s="174" t="s">
        <v>907</v>
      </c>
      <c r="K66" s="175" t="s">
        <v>908</v>
      </c>
      <c r="L66" s="207" t="s">
        <v>911</v>
      </c>
      <c r="M66" s="487" t="s">
        <v>1175</v>
      </c>
      <c r="N66" s="480" t="str">
        <f>A66&amp;"_"&amp;B66</f>
        <v>CP_REQ_APR_02.10</v>
      </c>
      <c r="O66" s="483" t="str">
        <f>L66&amp;" http://www.ebutilities.at/schemata/customerprocesses/"&amp;A66&amp;"/"&amp;B66&amp;"/"&amp;C66</f>
        <v>http://www.ebutilities.at/schemata/customerprocesses/cpnotification/01p13 http://www.ebutilities.at/schemata/customerprocesses/CP_REQ_APR/02.10/ABLEHNUNG_APR</v>
      </c>
    </row>
    <row r="67" spans="1:15" ht="24" x14ac:dyDescent="0.25">
      <c r="A67" s="170" t="s">
        <v>564</v>
      </c>
      <c r="B67" s="238" t="s">
        <v>924</v>
      </c>
      <c r="C67" s="171" t="s">
        <v>572</v>
      </c>
      <c r="D67" s="173" t="s">
        <v>245</v>
      </c>
      <c r="E67" s="172" t="s">
        <v>36</v>
      </c>
      <c r="F67" s="172" t="s">
        <v>16</v>
      </c>
      <c r="G67" s="172">
        <f ca="1">IF(ISNA(MATCH(C67,Responsecode!$D$1:$CA$1,0)),"",COUNTA(OFFSET(Responsecode!$C$2:$C$215,0,MATCH(C67,Responsecode!$D$1:$CA$1,0))))</f>
        <v>1</v>
      </c>
      <c r="H67" s="473">
        <v>44473</v>
      </c>
      <c r="I67" s="175"/>
      <c r="J67" s="174" t="s">
        <v>907</v>
      </c>
      <c r="K67" s="175" t="s">
        <v>908</v>
      </c>
      <c r="L67" s="207" t="s">
        <v>911</v>
      </c>
      <c r="M67" s="487" t="s">
        <v>1175</v>
      </c>
      <c r="N67" s="480" t="str">
        <f>A67&amp;"_"&amp;B67</f>
        <v>CP_REQ_APR_02.10</v>
      </c>
      <c r="O67" s="483" t="str">
        <f>L67&amp;" http://www.ebutilities.at/schemata/customerprocesses/"&amp;A67&amp;"/"&amp;B67&amp;"/"&amp;C67</f>
        <v>http://www.ebutilities.at/schemata/customerprocesses/cpnotification/01p13 http://www.ebutilities.at/schemata/customerprocesses/CP_REQ_APR/02.10/ANTWORT_APR</v>
      </c>
    </row>
    <row r="68" spans="1:15" x14ac:dyDescent="0.25">
      <c r="A68" s="165"/>
      <c r="B68" s="194"/>
      <c r="C68" s="166"/>
      <c r="D68" s="167"/>
      <c r="E68" s="164"/>
      <c r="F68" s="164"/>
      <c r="G68" s="164"/>
      <c r="H68" s="169"/>
      <c r="I68" s="169"/>
      <c r="J68" s="168"/>
      <c r="K68" s="169"/>
      <c r="L68" s="206"/>
      <c r="N68" s="411"/>
      <c r="O68" s="411"/>
    </row>
    <row r="69" spans="1:15" ht="24" x14ac:dyDescent="0.25">
      <c r="A69" s="170" t="s">
        <v>565</v>
      </c>
      <c r="B69" s="238" t="s">
        <v>924</v>
      </c>
      <c r="C69" s="171" t="s">
        <v>576</v>
      </c>
      <c r="D69" s="173" t="s">
        <v>574</v>
      </c>
      <c r="E69" s="172" t="s">
        <v>16</v>
      </c>
      <c r="F69" s="172" t="s">
        <v>36</v>
      </c>
      <c r="G69" s="172" t="str">
        <f ca="1">IF(ISNA(MATCH(C69,Responsecode!$D$1:$CA$1,0)),"",COUNTA(OFFSET(Responsecode!$C$2:$C$215,0,MATCH(C69,Responsecode!$D$1:$CA$1,0))))</f>
        <v/>
      </c>
      <c r="H69" s="176">
        <v>43927</v>
      </c>
      <c r="I69" s="175"/>
      <c r="J69" s="174" t="s">
        <v>788</v>
      </c>
      <c r="K69" s="175" t="s">
        <v>791</v>
      </c>
      <c r="L69" s="207" t="s">
        <v>795</v>
      </c>
      <c r="M69" s="487" t="s">
        <v>794</v>
      </c>
      <c r="N69" s="480" t="str">
        <f>A69&amp;"_"&amp;B69</f>
        <v>CP_REQ_DPR_02.10</v>
      </c>
      <c r="O69" s="483" t="str">
        <f>L69&amp;" http://www.ebutilities.at/schemata/customerprocesses/"&amp;A69&amp;"/"&amp;B69&amp;"/"&amp;C69</f>
        <v>http://www.ebutilities.at/schemata/customerprocesses/cprequest/01p12 http://www.ebutilities.at/schemata/customerprocesses/CP_REQ_DPR/02.10/ANFORDERUNG_DPR</v>
      </c>
    </row>
    <row r="70" spans="1:15" ht="24" x14ac:dyDescent="0.25">
      <c r="A70" s="170" t="s">
        <v>565</v>
      </c>
      <c r="B70" s="238" t="s">
        <v>924</v>
      </c>
      <c r="C70" s="171" t="s">
        <v>569</v>
      </c>
      <c r="D70" s="177" t="s">
        <v>267</v>
      </c>
      <c r="E70" s="172" t="s">
        <v>36</v>
      </c>
      <c r="F70" s="172" t="s">
        <v>16</v>
      </c>
      <c r="G70" s="172">
        <f ca="1">IF(ISNA(MATCH(C70,Responsecode!$D$1:$CA$1,0)),"",COUNTA(OFFSET(Responsecode!$C$2:$C$215,0,MATCH(C70,Responsecode!$D$1:$CA$1,0))))</f>
        <v>6</v>
      </c>
      <c r="H70" s="473">
        <v>44473</v>
      </c>
      <c r="I70" s="175"/>
      <c r="J70" s="174" t="s">
        <v>907</v>
      </c>
      <c r="K70" s="175" t="s">
        <v>908</v>
      </c>
      <c r="L70" s="207" t="s">
        <v>911</v>
      </c>
      <c r="M70" s="487" t="s">
        <v>1175</v>
      </c>
      <c r="N70" s="480" t="str">
        <f>A70&amp;"_"&amp;B70</f>
        <v>CP_REQ_DPR_02.10</v>
      </c>
      <c r="O70" s="483" t="str">
        <f>L70&amp;" http://www.ebutilities.at/schemata/customerprocesses/"&amp;A70&amp;"/"&amp;B70&amp;"/"&amp;C70</f>
        <v>http://www.ebutilities.at/schemata/customerprocesses/cpnotification/01p13 http://www.ebutilities.at/schemata/customerprocesses/CP_REQ_DPR/02.10/ABLEHNUNG_DPR</v>
      </c>
    </row>
    <row r="71" spans="1:15" ht="24" x14ac:dyDescent="0.25">
      <c r="A71" s="170" t="s">
        <v>565</v>
      </c>
      <c r="B71" s="238" t="s">
        <v>924</v>
      </c>
      <c r="C71" s="171" t="s">
        <v>573</v>
      </c>
      <c r="D71" s="173" t="s">
        <v>245</v>
      </c>
      <c r="E71" s="172" t="s">
        <v>36</v>
      </c>
      <c r="F71" s="172" t="s">
        <v>16</v>
      </c>
      <c r="G71" s="172">
        <f ca="1">IF(ISNA(MATCH(C71,Responsecode!$D$1:$CA$1,0)),"",COUNTA(OFFSET(Responsecode!$C$2:$C$215,0,MATCH(C71,Responsecode!$D$1:$CA$1,0))))</f>
        <v>1</v>
      </c>
      <c r="H71" s="473">
        <v>44473</v>
      </c>
      <c r="I71" s="175"/>
      <c r="J71" s="174" t="s">
        <v>907</v>
      </c>
      <c r="K71" s="175" t="s">
        <v>908</v>
      </c>
      <c r="L71" s="207" t="s">
        <v>911</v>
      </c>
      <c r="M71" s="487" t="s">
        <v>1175</v>
      </c>
      <c r="N71" s="480" t="str">
        <f>A71&amp;"_"&amp;B71</f>
        <v>CP_REQ_DPR_02.10</v>
      </c>
      <c r="O71" s="483" t="str">
        <f>L71&amp;" http://www.ebutilities.at/schemata/customerprocesses/"&amp;A71&amp;"/"&amp;B71&amp;"/"&amp;C71</f>
        <v>http://www.ebutilities.at/schemata/customerprocesses/cpnotification/01p13 http://www.ebutilities.at/schemata/customerprocesses/CP_REQ_DPR/02.10/ANTWORT_DPR</v>
      </c>
    </row>
    <row r="72" spans="1:15" x14ac:dyDescent="0.25">
      <c r="A72" s="165"/>
      <c r="B72" s="194"/>
      <c r="C72" s="166"/>
      <c r="D72" s="167"/>
      <c r="E72" s="164"/>
      <c r="F72" s="164"/>
      <c r="G72" s="164"/>
      <c r="H72" s="169"/>
      <c r="I72" s="169"/>
      <c r="J72" s="168"/>
      <c r="K72" s="169"/>
      <c r="L72" s="206"/>
      <c r="N72" s="411"/>
      <c r="O72" s="411"/>
    </row>
    <row r="73" spans="1:15" ht="24" x14ac:dyDescent="0.25">
      <c r="A73" s="170" t="s">
        <v>581</v>
      </c>
      <c r="B73" s="238" t="s">
        <v>924</v>
      </c>
      <c r="C73" s="171" t="s">
        <v>583</v>
      </c>
      <c r="D73" s="177" t="s">
        <v>618</v>
      </c>
      <c r="E73" s="172" t="s">
        <v>16</v>
      </c>
      <c r="F73" s="172" t="s">
        <v>36</v>
      </c>
      <c r="G73" s="172" t="str">
        <f ca="1">IF(ISNA(MATCH(C73,Responsecode!$D$1:$CA$1,0)),"",COUNTA(OFFSET(Responsecode!$C$2:$C$215,0,MATCH(C73,Responsecode!$D$1:$CA$1,0))))</f>
        <v/>
      </c>
      <c r="H73" s="176">
        <v>43927</v>
      </c>
      <c r="I73" s="175"/>
      <c r="J73" s="174" t="s">
        <v>788</v>
      </c>
      <c r="K73" s="175" t="s">
        <v>791</v>
      </c>
      <c r="L73" s="207" t="s">
        <v>795</v>
      </c>
      <c r="M73" s="487" t="s">
        <v>794</v>
      </c>
      <c r="N73" s="480" t="str">
        <f t="shared" ref="N73:N78" si="0">A73&amp;"_"&amp;B73</f>
        <v>CP_REQ_DCS_02.10</v>
      </c>
      <c r="O73" s="483" t="str">
        <f t="shared" ref="O73:O78" si="1">L73&amp;" http://www.ebutilities.at/schemata/customerprocesses/"&amp;A73&amp;"/"&amp;B73&amp;"/"&amp;C73</f>
        <v>http://www.ebutilities.at/schemata/customerprocesses/cprequest/01p12 http://www.ebutilities.at/schemata/customerprocesses/CP_REQ_DCS/02.10/ANFORDERUNG_DCS</v>
      </c>
    </row>
    <row r="74" spans="1:15" ht="24" x14ac:dyDescent="0.25">
      <c r="A74" s="170" t="s">
        <v>581</v>
      </c>
      <c r="B74" s="238" t="s">
        <v>924</v>
      </c>
      <c r="C74" s="171" t="s">
        <v>584</v>
      </c>
      <c r="D74" s="177" t="s">
        <v>267</v>
      </c>
      <c r="E74" s="172" t="s">
        <v>36</v>
      </c>
      <c r="F74" s="172" t="s">
        <v>16</v>
      </c>
      <c r="G74" s="172">
        <f ca="1">IF(ISNA(MATCH(C74,Responsecode!$D$1:$CA$1,0)),"",COUNTA(OFFSET(Responsecode!$C$2:$C$215,0,MATCH(C74,Responsecode!$D$1:$CA$1,0))))</f>
        <v>11</v>
      </c>
      <c r="H74" s="473">
        <v>44473</v>
      </c>
      <c r="I74" s="175"/>
      <c r="J74" s="174" t="s">
        <v>907</v>
      </c>
      <c r="K74" s="175" t="s">
        <v>908</v>
      </c>
      <c r="L74" s="207" t="s">
        <v>911</v>
      </c>
      <c r="M74" s="487" t="s">
        <v>1175</v>
      </c>
      <c r="N74" s="480" t="str">
        <f t="shared" si="0"/>
        <v>CP_REQ_DCS_02.10</v>
      </c>
      <c r="O74" s="483" t="str">
        <f t="shared" si="1"/>
        <v>http://www.ebutilities.at/schemata/customerprocesses/cpnotification/01p13 http://www.ebutilities.at/schemata/customerprocesses/CP_REQ_DCS/02.10/ABLEHNUNG_DCS</v>
      </c>
    </row>
    <row r="75" spans="1:15" ht="24" x14ac:dyDescent="0.25">
      <c r="A75" s="170" t="s">
        <v>581</v>
      </c>
      <c r="B75" s="238" t="s">
        <v>924</v>
      </c>
      <c r="C75" s="171" t="s">
        <v>609</v>
      </c>
      <c r="D75" s="177" t="s">
        <v>629</v>
      </c>
      <c r="E75" s="172" t="s">
        <v>36</v>
      </c>
      <c r="F75" s="172" t="s">
        <v>16</v>
      </c>
      <c r="G75" s="172">
        <f ca="1">IF(ISNA(MATCH(C75,Responsecode!$D$1:$CA$1,0)),"",COUNTA(OFFSET(Responsecode!$C$2:$C$215,0,MATCH(C75,Responsecode!$D$1:$CA$1,0))))</f>
        <v>1</v>
      </c>
      <c r="H75" s="473">
        <v>44473</v>
      </c>
      <c r="I75" s="175"/>
      <c r="J75" s="174" t="s">
        <v>907</v>
      </c>
      <c r="K75" s="175" t="s">
        <v>908</v>
      </c>
      <c r="L75" s="207" t="s">
        <v>911</v>
      </c>
      <c r="M75" s="487" t="s">
        <v>1175</v>
      </c>
      <c r="N75" s="480" t="str">
        <f t="shared" si="0"/>
        <v>CP_REQ_DCS_02.10</v>
      </c>
      <c r="O75" s="483" t="str">
        <f t="shared" si="1"/>
        <v>http://www.ebutilities.at/schemata/customerprocesses/cpnotification/01p13 http://www.ebutilities.at/schemata/customerprocesses/CP_REQ_DCS/02.10/BEREITS_OFF_DCS</v>
      </c>
    </row>
    <row r="76" spans="1:15" ht="24" x14ac:dyDescent="0.25">
      <c r="A76" s="170" t="s">
        <v>581</v>
      </c>
      <c r="B76" s="238" t="s">
        <v>924</v>
      </c>
      <c r="C76" s="171" t="s">
        <v>593</v>
      </c>
      <c r="D76" s="177" t="s">
        <v>594</v>
      </c>
      <c r="E76" s="172" t="s">
        <v>36</v>
      </c>
      <c r="F76" s="172" t="s">
        <v>16</v>
      </c>
      <c r="G76" s="172">
        <f ca="1">IF(ISNA(MATCH(C76,Responsecode!$D$1:$CA$1,0)),"",COUNTA(OFFSET(Responsecode!$C$2:$C$215,0,MATCH(C76,Responsecode!$D$1:$CA$1,0))))</f>
        <v>1</v>
      </c>
      <c r="H76" s="473">
        <v>44473</v>
      </c>
      <c r="I76" s="175"/>
      <c r="J76" s="174" t="s">
        <v>907</v>
      </c>
      <c r="K76" s="175" t="s">
        <v>908</v>
      </c>
      <c r="L76" s="207" t="s">
        <v>911</v>
      </c>
      <c r="M76" s="487" t="s">
        <v>1175</v>
      </c>
      <c r="N76" s="480" t="str">
        <f t="shared" si="0"/>
        <v>CP_REQ_DCS_02.10</v>
      </c>
      <c r="O76" s="483" t="str">
        <f t="shared" si="1"/>
        <v>http://www.ebutilities.at/schemata/customerprocesses/cpnotification/01p13 http://www.ebutilities.at/schemata/customerprocesses/CP_REQ_DCS/02.10/PRUEFUNG_DCS</v>
      </c>
    </row>
    <row r="77" spans="1:15" ht="24" x14ac:dyDescent="0.25">
      <c r="A77" s="170" t="s">
        <v>581</v>
      </c>
      <c r="B77" s="238" t="s">
        <v>924</v>
      </c>
      <c r="C77" s="171" t="s">
        <v>595</v>
      </c>
      <c r="D77" s="177" t="s">
        <v>630</v>
      </c>
      <c r="E77" s="172" t="s">
        <v>16</v>
      </c>
      <c r="F77" s="172" t="s">
        <v>36</v>
      </c>
      <c r="G77" s="172">
        <f ca="1">IF(ISNA(MATCH(C77,Responsecode!$D$1:$CA$1,0)),"",COUNTA(OFFSET(Responsecode!$C$2:$C$215,0,MATCH(C77,Responsecode!$D$1:$CA$1,0))))</f>
        <v>1</v>
      </c>
      <c r="H77" s="473">
        <v>44473</v>
      </c>
      <c r="I77" s="175"/>
      <c r="J77" s="174" t="s">
        <v>907</v>
      </c>
      <c r="K77" s="175" t="s">
        <v>908</v>
      </c>
      <c r="L77" s="207" t="s">
        <v>911</v>
      </c>
      <c r="M77" s="487" t="s">
        <v>1175</v>
      </c>
      <c r="N77" s="480" t="str">
        <f t="shared" si="0"/>
        <v>CP_REQ_DCS_02.10</v>
      </c>
      <c r="O77" s="483" t="str">
        <f t="shared" si="1"/>
        <v>http://www.ebutilities.at/schemata/customerprocesses/cpnotification/01p13 http://www.ebutilities.at/schemata/customerprocesses/CP_REQ_DCS/02.10/ZUSTIMMUNG_DCS</v>
      </c>
    </row>
    <row r="78" spans="1:15" ht="24" x14ac:dyDescent="0.25">
      <c r="A78" s="170" t="s">
        <v>581</v>
      </c>
      <c r="B78" s="238" t="s">
        <v>924</v>
      </c>
      <c r="C78" s="171" t="s">
        <v>596</v>
      </c>
      <c r="D78" s="177" t="s">
        <v>631</v>
      </c>
      <c r="E78" s="172" t="s">
        <v>16</v>
      </c>
      <c r="F78" s="172" t="s">
        <v>36</v>
      </c>
      <c r="G78" s="172">
        <f ca="1">IF(ISNA(MATCH(C78,Responsecode!$D$1:$CA$1,0)),"",COUNTA(OFFSET(Responsecode!$C$2:$C$215,0,MATCH(C78,Responsecode!$D$1:$CA$1,0))))</f>
        <v>1</v>
      </c>
      <c r="H78" s="473">
        <v>44473</v>
      </c>
      <c r="I78" s="175"/>
      <c r="J78" s="174" t="s">
        <v>907</v>
      </c>
      <c r="K78" s="175" t="s">
        <v>908</v>
      </c>
      <c r="L78" s="207" t="s">
        <v>911</v>
      </c>
      <c r="M78" s="487" t="s">
        <v>1175</v>
      </c>
      <c r="N78" s="480" t="str">
        <f t="shared" si="0"/>
        <v>CP_REQ_DCS_02.10</v>
      </c>
      <c r="O78" s="483" t="str">
        <f t="shared" si="1"/>
        <v>http://www.ebutilities.at/schemata/customerprocesses/cpnotification/01p13 http://www.ebutilities.at/schemata/customerprocesses/CP_REQ_DCS/02.10/BEENDEN_DCS</v>
      </c>
    </row>
    <row r="79" spans="1:15" x14ac:dyDescent="0.25">
      <c r="A79" s="165"/>
      <c r="B79" s="194"/>
      <c r="C79" s="166"/>
      <c r="D79" s="167"/>
      <c r="E79" s="164"/>
      <c r="F79" s="164"/>
      <c r="G79" s="164"/>
      <c r="H79" s="169"/>
      <c r="I79" s="169"/>
      <c r="J79" s="168"/>
      <c r="K79" s="169"/>
      <c r="L79" s="206"/>
      <c r="N79" s="411"/>
      <c r="O79" s="411"/>
    </row>
    <row r="80" spans="1:15" ht="24" x14ac:dyDescent="0.25">
      <c r="A80" s="170" t="s">
        <v>582</v>
      </c>
      <c r="B80" s="238" t="s">
        <v>924</v>
      </c>
      <c r="C80" s="171" t="s">
        <v>585</v>
      </c>
      <c r="D80" s="177" t="s">
        <v>636</v>
      </c>
      <c r="E80" s="172" t="s">
        <v>16</v>
      </c>
      <c r="F80" s="172" t="s">
        <v>36</v>
      </c>
      <c r="G80" s="172" t="str">
        <f ca="1">IF(ISNA(MATCH(C80,Responsecode!$D$1:$CA$1,0)),"",COUNTA(OFFSET(Responsecode!$C$2:$C$215,0,MATCH(C80,Responsecode!$D$1:$CA$1,0))))</f>
        <v/>
      </c>
      <c r="H80" s="176">
        <v>43927</v>
      </c>
      <c r="I80" s="175"/>
      <c r="J80" s="174" t="s">
        <v>788</v>
      </c>
      <c r="K80" s="175" t="s">
        <v>791</v>
      </c>
      <c r="L80" s="207" t="s">
        <v>795</v>
      </c>
      <c r="M80" s="487" t="s">
        <v>794</v>
      </c>
      <c r="N80" s="480" t="str">
        <f>A80&amp;"_"&amp;B80</f>
        <v>CP_REQ_RCS_02.10</v>
      </c>
      <c r="O80" s="483" t="str">
        <f>L80&amp;" http://www.ebutilities.at/schemata/customerprocesses/"&amp;A80&amp;"/"&amp;B80&amp;"/"&amp;C80</f>
        <v>http://www.ebutilities.at/schemata/customerprocesses/cprequest/01p12 http://www.ebutilities.at/schemata/customerprocesses/CP_REQ_RCS/02.10/ANFORDERUNG_RCS</v>
      </c>
    </row>
    <row r="81" spans="1:15" ht="24" x14ac:dyDescent="0.25">
      <c r="A81" s="170" t="s">
        <v>582</v>
      </c>
      <c r="B81" s="238" t="s">
        <v>924</v>
      </c>
      <c r="C81" s="171" t="s">
        <v>586</v>
      </c>
      <c r="D81" s="177" t="s">
        <v>267</v>
      </c>
      <c r="E81" s="172" t="s">
        <v>36</v>
      </c>
      <c r="F81" s="172" t="s">
        <v>16</v>
      </c>
      <c r="G81" s="172">
        <f ca="1">IF(ISNA(MATCH(C81,Responsecode!$D$1:$CA$1,0)),"",COUNTA(OFFSET(Responsecode!$C$2:$C$215,0,MATCH(C81,Responsecode!$D$1:$CA$1,0))))</f>
        <v>8</v>
      </c>
      <c r="H81" s="473">
        <v>44473</v>
      </c>
      <c r="I81" s="175"/>
      <c r="J81" s="174" t="s">
        <v>907</v>
      </c>
      <c r="K81" s="175" t="s">
        <v>908</v>
      </c>
      <c r="L81" s="207" t="s">
        <v>911</v>
      </c>
      <c r="M81" s="487" t="s">
        <v>1175</v>
      </c>
      <c r="N81" s="480" t="str">
        <f>A81&amp;"_"&amp;B81</f>
        <v>CP_REQ_RCS_02.10</v>
      </c>
      <c r="O81" s="483" t="str">
        <f>L81&amp;" http://www.ebutilities.at/schemata/customerprocesses/"&amp;A81&amp;"/"&amp;B81&amp;"/"&amp;C81</f>
        <v>http://www.ebutilities.at/schemata/customerprocesses/cpnotification/01p13 http://www.ebutilities.at/schemata/customerprocesses/CP_REQ_RCS/02.10/ABLEHNUNG_RCS</v>
      </c>
    </row>
    <row r="82" spans="1:15" ht="24" x14ac:dyDescent="0.25">
      <c r="A82" s="170" t="s">
        <v>582</v>
      </c>
      <c r="B82" s="238" t="s">
        <v>924</v>
      </c>
      <c r="C82" s="171" t="s">
        <v>610</v>
      </c>
      <c r="D82" s="177" t="s">
        <v>634</v>
      </c>
      <c r="E82" s="172" t="s">
        <v>36</v>
      </c>
      <c r="F82" s="172" t="s">
        <v>16</v>
      </c>
      <c r="G82" s="172">
        <f ca="1">IF(ISNA(MATCH(C82,Responsecode!$D$1:$CA$1,0)),"",COUNTA(OFFSET(Responsecode!$C$2:$C$215,0,MATCH(C82,Responsecode!$D$1:$CA$1,0))))</f>
        <v>1</v>
      </c>
      <c r="H82" s="473">
        <v>44473</v>
      </c>
      <c r="I82" s="175"/>
      <c r="J82" s="174" t="s">
        <v>907</v>
      </c>
      <c r="K82" s="175" t="s">
        <v>908</v>
      </c>
      <c r="L82" s="207" t="s">
        <v>911</v>
      </c>
      <c r="M82" s="487" t="s">
        <v>1175</v>
      </c>
      <c r="N82" s="480" t="str">
        <f>A82&amp;"_"&amp;B82</f>
        <v>CP_REQ_RCS_02.10</v>
      </c>
      <c r="O82" s="483" t="str">
        <f>L82&amp;" http://www.ebutilities.at/schemata/customerprocesses/"&amp;A82&amp;"/"&amp;B82&amp;"/"&amp;C82</f>
        <v>http://www.ebutilities.at/schemata/customerprocesses/cpnotification/01p13 http://www.ebutilities.at/schemata/customerprocesses/CP_REQ_RCS/02.10/BLEIBT_OFF_RCS</v>
      </c>
    </row>
    <row r="83" spans="1:15" x14ac:dyDescent="0.25">
      <c r="A83" s="165"/>
      <c r="B83" s="194"/>
      <c r="C83" s="166"/>
      <c r="D83" s="167"/>
      <c r="E83" s="164"/>
      <c r="F83" s="164"/>
      <c r="G83" s="164"/>
      <c r="H83" s="169"/>
      <c r="I83" s="169"/>
      <c r="J83" s="168"/>
      <c r="K83" s="169"/>
      <c r="L83" s="206"/>
      <c r="N83" s="411"/>
      <c r="O83" s="411"/>
    </row>
    <row r="84" spans="1:15" ht="24" x14ac:dyDescent="0.25">
      <c r="A84" s="170" t="s">
        <v>466</v>
      </c>
      <c r="B84" s="191" t="s">
        <v>909</v>
      </c>
      <c r="C84" s="171" t="s">
        <v>467</v>
      </c>
      <c r="D84" s="173" t="s">
        <v>627</v>
      </c>
      <c r="E84" s="172" t="s">
        <v>16</v>
      </c>
      <c r="F84" s="172" t="s">
        <v>36</v>
      </c>
      <c r="G84" s="172" t="str">
        <f ca="1">IF(ISNA(MATCH(C84,Responsecode!$D$1:$CA$1,0)),"",COUNTA(OFFSET(Responsecode!$C$2:$C$215,0,MATCH(C84,Responsecode!$D$1:$CA$1,0))))</f>
        <v/>
      </c>
      <c r="H84" s="176">
        <v>43927</v>
      </c>
      <c r="I84" s="175"/>
      <c r="J84" s="174" t="s">
        <v>788</v>
      </c>
      <c r="K84" s="175" t="s">
        <v>791</v>
      </c>
      <c r="L84" s="207" t="s">
        <v>795</v>
      </c>
      <c r="M84" s="487" t="s">
        <v>794</v>
      </c>
      <c r="N84" s="480" t="str">
        <f>A84&amp;"_"&amp;B84</f>
        <v>CR_REQ_PT_03.00</v>
      </c>
      <c r="O84" s="483" t="str">
        <f>L84&amp;" http://www.ebutilities.at/schemata/customerprocesses/"&amp;A84&amp;"/"&amp;B84&amp;"/"&amp;C84</f>
        <v>http://www.ebutilities.at/schemata/customerprocesses/cprequest/01p12 http://www.ebutilities.at/schemata/customerprocesses/CR_REQ_PT/03.00/ANFORDERUNG_PT</v>
      </c>
    </row>
    <row r="85" spans="1:15" ht="24" x14ac:dyDescent="0.25">
      <c r="A85" s="170" t="s">
        <v>466</v>
      </c>
      <c r="B85" s="191" t="s">
        <v>909</v>
      </c>
      <c r="C85" s="171" t="s">
        <v>468</v>
      </c>
      <c r="D85" s="177" t="s">
        <v>267</v>
      </c>
      <c r="E85" s="172" t="s">
        <v>36</v>
      </c>
      <c r="F85" s="172" t="s">
        <v>16</v>
      </c>
      <c r="G85" s="172">
        <f ca="1">IF(ISNA(MATCH(C85,Responsecode!$D$1:$CA$1,0)),"",COUNTA(OFFSET(Responsecode!$C$2:$C$215,0,MATCH(C85,Responsecode!$D$1:$CA$1,0))))</f>
        <v>5</v>
      </c>
      <c r="H85" s="473">
        <v>44473</v>
      </c>
      <c r="I85" s="175"/>
      <c r="J85" s="174" t="s">
        <v>907</v>
      </c>
      <c r="K85" s="175" t="s">
        <v>908</v>
      </c>
      <c r="L85" s="207" t="s">
        <v>911</v>
      </c>
      <c r="M85" s="487" t="s">
        <v>1175</v>
      </c>
      <c r="N85" s="480" t="str">
        <f>A85&amp;"_"&amp;B85</f>
        <v>CR_REQ_PT_03.00</v>
      </c>
      <c r="O85" s="483" t="str">
        <f>L85&amp;" http://www.ebutilities.at/schemata/customerprocesses/"&amp;A85&amp;"/"&amp;B85&amp;"/"&amp;C85</f>
        <v>http://www.ebutilities.at/schemata/customerprocesses/cpnotification/01p13 http://www.ebutilities.at/schemata/customerprocesses/CR_REQ_PT/03.00/ABLEHNUNG_PT</v>
      </c>
    </row>
    <row r="86" spans="1:15" ht="24" x14ac:dyDescent="0.25">
      <c r="A86" s="170" t="s">
        <v>466</v>
      </c>
      <c r="B86" s="191" t="s">
        <v>909</v>
      </c>
      <c r="C86" s="171" t="s">
        <v>831</v>
      </c>
      <c r="D86" s="177" t="s">
        <v>245</v>
      </c>
      <c r="E86" s="172" t="s">
        <v>36</v>
      </c>
      <c r="F86" s="172" t="s">
        <v>16</v>
      </c>
      <c r="G86" s="172">
        <f ca="1">IF(ISNA(MATCH(C86,Responsecode!$D$1:$CA$1,0)),"",COUNTA(OFFSET(Responsecode!$C$2:$C$215,0,MATCH(C86,Responsecode!$D$1:$CA$1,0))))</f>
        <v>1</v>
      </c>
      <c r="H86" s="473">
        <v>44473</v>
      </c>
      <c r="I86" s="175"/>
      <c r="J86" s="174" t="s">
        <v>907</v>
      </c>
      <c r="K86" s="175" t="s">
        <v>908</v>
      </c>
      <c r="L86" s="207" t="s">
        <v>911</v>
      </c>
      <c r="M86" s="487" t="s">
        <v>1175</v>
      </c>
      <c r="N86" s="480" t="str">
        <f>A86&amp;"_"&amp;B86</f>
        <v>CR_REQ_PT_03.00</v>
      </c>
      <c r="O86" s="483" t="str">
        <f>L86&amp;" http://www.ebutilities.at/schemata/customerprocesses/"&amp;A86&amp;"/"&amp;B86&amp;"/"&amp;C86</f>
        <v>http://www.ebutilities.at/schemata/customerprocesses/cpnotification/01p13 http://www.ebutilities.at/schemata/customerprocesses/CR_REQ_PT/03.00/ANTWORT_PT</v>
      </c>
    </row>
    <row r="87" spans="1:15" x14ac:dyDescent="0.25">
      <c r="A87" s="165"/>
      <c r="B87" s="164"/>
      <c r="C87" s="281"/>
      <c r="D87" s="163"/>
      <c r="E87" s="164"/>
      <c r="F87" s="164"/>
      <c r="G87" s="164"/>
      <c r="L87" s="415"/>
      <c r="N87" s="411"/>
      <c r="O87" s="411"/>
    </row>
    <row r="88" spans="1:15" ht="24" x14ac:dyDescent="0.25">
      <c r="A88" s="476" t="s">
        <v>479</v>
      </c>
      <c r="B88" s="475" t="s">
        <v>924</v>
      </c>
      <c r="C88" s="477" t="s">
        <v>480</v>
      </c>
      <c r="D88" s="478" t="s">
        <v>637</v>
      </c>
      <c r="E88" s="479" t="s">
        <v>36</v>
      </c>
      <c r="F88" s="479" t="s">
        <v>16</v>
      </c>
      <c r="G88" s="479" t="str">
        <f ca="1">IF(ISNA(MATCH(C88,Responsecode!$D$1:$CA$1,0)),"",COUNTA(OFFSET(Responsecode!$C$2:$C$215,0,MATCH(C88,Responsecode!$D$1:$CA$1,0))))</f>
        <v/>
      </c>
      <c r="H88" s="473">
        <v>44473</v>
      </c>
      <c r="I88" s="472"/>
      <c r="J88" s="471" t="s">
        <v>1169</v>
      </c>
      <c r="K88" s="472" t="s">
        <v>910</v>
      </c>
      <c r="L88" s="474" t="s">
        <v>1170</v>
      </c>
      <c r="M88" s="481" t="s">
        <v>949</v>
      </c>
      <c r="N88" s="480" t="str">
        <f>A88&amp;"_"&amp;B88</f>
        <v>PDL_MSG_02.10</v>
      </c>
      <c r="O88" s="483" t="str">
        <f>L88&amp;" http://www.ebutilities.at/schemata/customerprocesses/"&amp;A88&amp;"/"&amp;B88&amp;"/"&amp;C88</f>
        <v>http://www.ebutilities.at/schemata/customerprocesses/meteringpointlist/01p20 http://www.ebutilities.at/schemata/customerprocesses/PDL_MSG/02.10/DATEN_PDL_MSG</v>
      </c>
    </row>
    <row r="89" spans="1:15" x14ac:dyDescent="0.25">
      <c r="A89" s="165"/>
      <c r="B89" s="194"/>
      <c r="C89" s="281"/>
      <c r="D89" s="163"/>
      <c r="E89" s="164"/>
      <c r="F89" s="164"/>
      <c r="G89" s="164"/>
      <c r="L89" s="415"/>
      <c r="N89" s="411"/>
      <c r="O89" s="411"/>
    </row>
    <row r="90" spans="1:15" ht="24" x14ac:dyDescent="0.25">
      <c r="A90" s="263" t="s">
        <v>349</v>
      </c>
      <c r="B90" s="475" t="s">
        <v>909</v>
      </c>
      <c r="C90" s="264" t="s">
        <v>503</v>
      </c>
      <c r="D90" s="266" t="s">
        <v>638</v>
      </c>
      <c r="E90" s="265" t="s">
        <v>36</v>
      </c>
      <c r="F90" s="265" t="s">
        <v>817</v>
      </c>
      <c r="G90" s="265" t="str">
        <f ca="1">IF(ISNA(MATCH(C90,Responsecode!$D$1:$CA$1,0)),"",COUNTA(OFFSET(Responsecode!$C$2:$C$215,0,MATCH(C90,Responsecode!$D$1:$CA$1,0))))</f>
        <v/>
      </c>
      <c r="H90" s="473">
        <v>44473</v>
      </c>
      <c r="I90" s="268"/>
      <c r="J90" s="471" t="s">
        <v>1143</v>
      </c>
      <c r="K90" s="472" t="s">
        <v>1145</v>
      </c>
      <c r="L90" s="474" t="s">
        <v>1146</v>
      </c>
      <c r="M90" s="481" t="s">
        <v>1144</v>
      </c>
      <c r="N90" s="480" t="str">
        <f>A90&amp;"_"&amp;B90</f>
        <v>CR_MSG_03.00</v>
      </c>
      <c r="O90" s="483" t="str">
        <f>L90&amp;" http://www.ebutilities.at/schemata/customerprocesses/"&amp;A90&amp;"/"&amp;B90&amp;"/"&amp;C90</f>
        <v>http://www.ebutilities.at/schemata/customerprocesses/consumptionrecord/01p30 http://www.ebutilities.at/schemata/customerprocesses/CR_MSG/03.00/DATEN_CRMSG</v>
      </c>
    </row>
    <row r="91" spans="1:15" ht="24" x14ac:dyDescent="0.25">
      <c r="A91" s="263" t="s">
        <v>349</v>
      </c>
      <c r="B91" s="475" t="s">
        <v>909</v>
      </c>
      <c r="C91" s="264" t="s">
        <v>502</v>
      </c>
      <c r="D91" s="266" t="s">
        <v>267</v>
      </c>
      <c r="E91" s="265" t="s">
        <v>817</v>
      </c>
      <c r="F91" s="265" t="s">
        <v>36</v>
      </c>
      <c r="G91" s="265">
        <f ca="1">IF(ISNA(MATCH(C91,Responsecode!$D$1:$CA$1,0)),"",COUNTA(OFFSET(Responsecode!$C$2:$C$215,0,MATCH(C91,Responsecode!$D$1:$CA$1,0))))</f>
        <v>3</v>
      </c>
      <c r="H91" s="473">
        <v>44473</v>
      </c>
      <c r="I91" s="268"/>
      <c r="J91" s="267" t="s">
        <v>907</v>
      </c>
      <c r="K91" s="268" t="s">
        <v>908</v>
      </c>
      <c r="L91" s="270" t="s">
        <v>911</v>
      </c>
      <c r="M91" s="488" t="s">
        <v>1175</v>
      </c>
      <c r="N91" s="480" t="str">
        <f>A91&amp;"_"&amp;B91</f>
        <v>CR_MSG_03.00</v>
      </c>
      <c r="O91" s="483" t="str">
        <f>L91&amp;" http://www.ebutilities.at/schemata/customerprocesses/"&amp;A91&amp;"/"&amp;B91&amp;"/"&amp;C91</f>
        <v>http://www.ebutilities.at/schemata/customerprocesses/cpnotification/01p13 http://www.ebutilities.at/schemata/customerprocesses/CR_MSG/03.00/ABLEHNUNG_CRMSG</v>
      </c>
    </row>
    <row r="92" spans="1:15" s="369" customFormat="1" x14ac:dyDescent="0.25">
      <c r="A92" s="412"/>
      <c r="B92" s="413"/>
      <c r="C92" s="281"/>
      <c r="D92" s="410"/>
      <c r="E92" s="411"/>
      <c r="F92" s="411"/>
      <c r="G92" s="411"/>
      <c r="H92" s="411"/>
      <c r="I92" s="411"/>
      <c r="J92" s="410"/>
      <c r="K92" s="411"/>
      <c r="L92" s="415"/>
      <c r="M92" s="486"/>
      <c r="N92" s="411"/>
      <c r="O92" s="411"/>
    </row>
    <row r="93" spans="1:15" s="369" customFormat="1" ht="24" x14ac:dyDescent="0.25">
      <c r="A93" s="476" t="s">
        <v>1147</v>
      </c>
      <c r="B93" s="475" t="s">
        <v>786</v>
      </c>
      <c r="C93" s="477" t="s">
        <v>1148</v>
      </c>
      <c r="D93" s="478" t="s">
        <v>1149</v>
      </c>
      <c r="E93" s="479" t="s">
        <v>36</v>
      </c>
      <c r="F93" s="479" t="s">
        <v>817</v>
      </c>
      <c r="G93" s="265" t="str">
        <f ca="1">IF(ISNA(MATCH(C93,Responsecode!$D$1:$CA$1,0)),"",COUNTA(OFFSET(Responsecode!$C$2:$C$215,0,MATCH(C93,Responsecode!$D$1:$CA$1,0))))</f>
        <v/>
      </c>
      <c r="H93" s="473">
        <v>44473</v>
      </c>
      <c r="I93" s="268"/>
      <c r="J93" s="471" t="s">
        <v>1151</v>
      </c>
      <c r="K93" s="472" t="s">
        <v>802</v>
      </c>
      <c r="L93" s="474" t="s">
        <v>1153</v>
      </c>
      <c r="M93" s="481" t="s">
        <v>1152</v>
      </c>
      <c r="N93" s="480" t="str">
        <f>A93&amp;"_"&amp;B93</f>
        <v>MD_IN_NT_01.00</v>
      </c>
      <c r="O93" s="483" t="str">
        <f>L93&amp;" http://www.ebutilities.at/schemata/customerprocesses/"&amp;A93&amp;"/"&amp;B93&amp;"/"&amp;C93</f>
        <v>http://www.ebutilities.at/schemata/customerprocesses/binotification/01p00 http://www.ebutilities.at/schemata/customerprocesses/MD_IN_NT/01.00/SENDEN_BIN</v>
      </c>
    </row>
    <row r="94" spans="1:15" s="369" customFormat="1" ht="24" x14ac:dyDescent="0.25">
      <c r="A94" s="476" t="s">
        <v>1147</v>
      </c>
      <c r="B94" s="475" t="s">
        <v>786</v>
      </c>
      <c r="C94" s="477" t="s">
        <v>1150</v>
      </c>
      <c r="D94" s="478" t="s">
        <v>267</v>
      </c>
      <c r="E94" s="479" t="s">
        <v>817</v>
      </c>
      <c r="F94" s="479" t="s">
        <v>36</v>
      </c>
      <c r="G94" s="265">
        <f ca="1">IF(ISNA(MATCH(C94,Responsecode!$D$1:$CA$1,0)),"",COUNTA(OFFSET(Responsecode!$C$2:$C$215,0,MATCH(C94,Responsecode!$D$1:$CA$1,0))))</f>
        <v>2</v>
      </c>
      <c r="H94" s="473">
        <v>44473</v>
      </c>
      <c r="I94" s="268"/>
      <c r="J94" s="267" t="s">
        <v>907</v>
      </c>
      <c r="K94" s="268" t="s">
        <v>908</v>
      </c>
      <c r="L94" s="270" t="s">
        <v>911</v>
      </c>
      <c r="M94" s="481" t="s">
        <v>1175</v>
      </c>
      <c r="N94" s="480" t="str">
        <f>A94&amp;"_"&amp;B94</f>
        <v>MD_IN_NT_01.00</v>
      </c>
      <c r="O94" s="483" t="str">
        <f>L94&amp;" http://www.ebutilities.at/schemata/customerprocesses/"&amp;A94&amp;"/"&amp;B94&amp;"/"&amp;C94</f>
        <v>http://www.ebutilities.at/schemata/customerprocesses/cpnotification/01p13 http://www.ebutilities.at/schemata/customerprocesses/MD_IN_NT/01.00/ABLEHNEN_BIN</v>
      </c>
    </row>
    <row r="95" spans="1:15" x14ac:dyDescent="0.25">
      <c r="A95" s="165"/>
      <c r="B95" s="194"/>
      <c r="C95" s="166"/>
      <c r="D95" s="167"/>
      <c r="E95" s="164"/>
      <c r="F95" s="164"/>
      <c r="G95" s="164"/>
      <c r="H95" s="169"/>
      <c r="I95" s="169"/>
      <c r="J95" s="168"/>
      <c r="K95" s="169"/>
      <c r="L95" s="206"/>
      <c r="N95" s="411"/>
      <c r="O95" s="411"/>
    </row>
    <row r="96" spans="1:15" ht="24" x14ac:dyDescent="0.25">
      <c r="A96" s="263" t="s">
        <v>551</v>
      </c>
      <c r="B96" s="276" t="s">
        <v>909</v>
      </c>
      <c r="C96" s="264" t="s">
        <v>554</v>
      </c>
      <c r="D96" s="266" t="s">
        <v>625</v>
      </c>
      <c r="E96" s="265" t="s">
        <v>36</v>
      </c>
      <c r="F96" s="265" t="s">
        <v>16</v>
      </c>
      <c r="G96" s="265" t="str">
        <f ca="1">IF(ISNA(MATCH(C96,Responsecode!$D$1:$CA$1,0)),"",COUNTA(OFFSET(Responsecode!$C$2:$C$215,0,MATCH(C96,Responsecode!$D$1:$CA$1,0))))</f>
        <v/>
      </c>
      <c r="H96" s="269">
        <v>43927</v>
      </c>
      <c r="I96" s="268"/>
      <c r="J96" s="266" t="s">
        <v>836</v>
      </c>
      <c r="K96" s="265" t="s">
        <v>910</v>
      </c>
      <c r="L96" s="270" t="s">
        <v>912</v>
      </c>
      <c r="M96" s="488" t="s">
        <v>948</v>
      </c>
      <c r="N96" s="480" t="str">
        <f>A96&amp;"_"&amp;B96</f>
        <v>MD_ANN_DT_03.00</v>
      </c>
      <c r="O96" s="483" t="str">
        <f>L96&amp;" http://www.ebutilities.at/schemata/customerprocesses/"&amp;A96&amp;"/"&amp;B96&amp;"/"&amp;C96</f>
        <v>http://www.ebutilities.at/schemata/customerprocesses/masterdata/01p20 http://www.ebutilities.at/schemata/customerprocesses/MD_ANN_DT/03.00/ANKUENDIGUNG_DT</v>
      </c>
    </row>
    <row r="97" spans="1:15" ht="24" x14ac:dyDescent="0.25">
      <c r="A97" s="263" t="s">
        <v>551</v>
      </c>
      <c r="B97" s="276" t="s">
        <v>909</v>
      </c>
      <c r="C97" s="264" t="s">
        <v>552</v>
      </c>
      <c r="D97" s="271" t="s">
        <v>267</v>
      </c>
      <c r="E97" s="265" t="s">
        <v>16</v>
      </c>
      <c r="F97" s="265" t="s">
        <v>36</v>
      </c>
      <c r="G97" s="265">
        <f ca="1">IF(ISNA(MATCH(C97,Responsecode!$D$1:$CA$1,0)),"",COUNTA(OFFSET(Responsecode!$C$2:$C$215,0,MATCH(C97,Responsecode!$D$1:$CA$1,0))))</f>
        <v>4</v>
      </c>
      <c r="H97" s="473">
        <v>44473</v>
      </c>
      <c r="I97" s="268"/>
      <c r="J97" s="271" t="s">
        <v>907</v>
      </c>
      <c r="K97" s="272" t="s">
        <v>908</v>
      </c>
      <c r="L97" s="270" t="s">
        <v>911</v>
      </c>
      <c r="M97" s="489" t="s">
        <v>1175</v>
      </c>
      <c r="N97" s="480" t="str">
        <f>A97&amp;"_"&amp;B97</f>
        <v>MD_ANN_DT_03.00</v>
      </c>
      <c r="O97" s="483" t="str">
        <f>L97&amp;" http://www.ebutilities.at/schemata/customerprocesses/"&amp;A97&amp;"/"&amp;B97&amp;"/"&amp;C97</f>
        <v>http://www.ebutilities.at/schemata/customerprocesses/cpnotification/01p13 http://www.ebutilities.at/schemata/customerprocesses/MD_ANN_DT/03.00/ABLEHNUNG_DT</v>
      </c>
    </row>
    <row r="98" spans="1:15" ht="24" x14ac:dyDescent="0.25">
      <c r="A98" s="263" t="s">
        <v>551</v>
      </c>
      <c r="B98" s="276" t="s">
        <v>909</v>
      </c>
      <c r="C98" s="264" t="s">
        <v>553</v>
      </c>
      <c r="D98" s="271" t="s">
        <v>266</v>
      </c>
      <c r="E98" s="265" t="s">
        <v>16</v>
      </c>
      <c r="F98" s="265" t="s">
        <v>36</v>
      </c>
      <c r="G98" s="265">
        <f ca="1">IF(ISNA(MATCH(C98,Responsecode!$D$1:$CA$1,0)),"",COUNTA(OFFSET(Responsecode!$C$2:$C$215,0,MATCH(C98,Responsecode!$D$1:$CA$1,0))))</f>
        <v>1</v>
      </c>
      <c r="H98" s="473">
        <v>44473</v>
      </c>
      <c r="I98" s="268"/>
      <c r="J98" s="271" t="s">
        <v>907</v>
      </c>
      <c r="K98" s="272" t="s">
        <v>908</v>
      </c>
      <c r="L98" s="270" t="s">
        <v>911</v>
      </c>
      <c r="M98" s="489" t="s">
        <v>1175</v>
      </c>
      <c r="N98" s="480" t="str">
        <f>A98&amp;"_"&amp;B98</f>
        <v>MD_ANN_DT_03.00</v>
      </c>
      <c r="O98" s="483" t="str">
        <f>L98&amp;" http://www.ebutilities.at/schemata/customerprocesses/"&amp;A98&amp;"/"&amp;B98&amp;"/"&amp;C98</f>
        <v>http://www.ebutilities.at/schemata/customerprocesses/cpnotification/01p13 http://www.ebutilities.at/schemata/customerprocesses/MD_ANN_DT/03.00/ANTWORT_DT</v>
      </c>
    </row>
    <row r="99" spans="1:15" x14ac:dyDescent="0.25">
      <c r="A99" s="165"/>
      <c r="B99" s="164"/>
      <c r="C99" s="166"/>
      <c r="D99" s="167"/>
      <c r="E99" s="164"/>
      <c r="F99" s="164"/>
      <c r="G99" s="164"/>
      <c r="H99" s="169"/>
      <c r="I99" s="169"/>
      <c r="J99" s="168"/>
      <c r="K99" s="169"/>
      <c r="L99" s="206"/>
      <c r="M99" s="490"/>
      <c r="N99" s="411"/>
      <c r="O99" s="411"/>
    </row>
    <row r="100" spans="1:15" ht="24" x14ac:dyDescent="0.25">
      <c r="A100" s="182" t="s">
        <v>354</v>
      </c>
      <c r="B100" s="278" t="s">
        <v>924</v>
      </c>
      <c r="C100" s="183" t="s">
        <v>437</v>
      </c>
      <c r="D100" s="185" t="s">
        <v>628</v>
      </c>
      <c r="E100" s="184" t="s">
        <v>246</v>
      </c>
      <c r="F100" s="184" t="s">
        <v>247</v>
      </c>
      <c r="G100" s="184">
        <f ca="1">IF(ISNA(MATCH(C100,Responsecode!$D$1:$CA$1,0)),"",COUNTA(OFFSET(Responsecode!$C$2:$C$215,0,MATCH(C100,Responsecode!$D$1:$CA$1,0))))</f>
        <v>1</v>
      </c>
      <c r="H100" s="473">
        <v>44473</v>
      </c>
      <c r="I100" s="187"/>
      <c r="J100" s="186" t="s">
        <v>907</v>
      </c>
      <c r="K100" s="187" t="s">
        <v>908</v>
      </c>
      <c r="L100" s="208" t="s">
        <v>911</v>
      </c>
      <c r="M100" s="491" t="s">
        <v>1175</v>
      </c>
      <c r="N100" s="480" t="str">
        <f>A100&amp;"_"&amp;B100</f>
        <v>STO_02.10</v>
      </c>
      <c r="O100" s="483" t="str">
        <f>L100&amp;" http://www.ebutilities.at/schemata/customerprocesses/"&amp;A100&amp;"/"&amp;B100&amp;"/"&amp;C100</f>
        <v>http://www.ebutilities.at/schemata/customerprocesses/cpnotification/01p13 http://www.ebutilities.at/schemata/customerprocesses/STO/02.10/ANFORDERUNG_STO</v>
      </c>
    </row>
    <row r="101" spans="1:15" ht="24" x14ac:dyDescent="0.25">
      <c r="A101" s="182" t="s">
        <v>354</v>
      </c>
      <c r="B101" s="278" t="s">
        <v>924</v>
      </c>
      <c r="C101" s="183" t="s">
        <v>438</v>
      </c>
      <c r="D101" s="188" t="s">
        <v>267</v>
      </c>
      <c r="E101" s="184" t="s">
        <v>247</v>
      </c>
      <c r="F101" s="184" t="s">
        <v>246</v>
      </c>
      <c r="G101" s="184">
        <f ca="1">IF(ISNA(MATCH(C101,Responsecode!$D$1:$CA$1,0)),"",COUNTA(OFFSET(Responsecode!$C$2:$C$215,0,MATCH(C101,Responsecode!$D$1:$CA$1,0))))</f>
        <v>5</v>
      </c>
      <c r="H101" s="473">
        <v>44473</v>
      </c>
      <c r="I101" s="187"/>
      <c r="J101" s="186" t="s">
        <v>907</v>
      </c>
      <c r="K101" s="187" t="s">
        <v>908</v>
      </c>
      <c r="L101" s="208" t="s">
        <v>911</v>
      </c>
      <c r="M101" s="491" t="s">
        <v>1175</v>
      </c>
      <c r="N101" s="480" t="str">
        <f>A101&amp;"_"&amp;B101</f>
        <v>STO_02.10</v>
      </c>
      <c r="O101" s="483" t="str">
        <f>L101&amp;" http://www.ebutilities.at/schemata/customerprocesses/"&amp;A101&amp;"/"&amp;B101&amp;"/"&amp;C101</f>
        <v>http://www.ebutilities.at/schemata/customerprocesses/cpnotification/01p13 http://www.ebutilities.at/schemata/customerprocesses/STO/02.10/ABLEHNUNG_STO</v>
      </c>
    </row>
    <row r="102" spans="1:15" ht="24" x14ac:dyDescent="0.25">
      <c r="A102" s="182" t="s">
        <v>354</v>
      </c>
      <c r="B102" s="278" t="s">
        <v>924</v>
      </c>
      <c r="C102" s="183" t="s">
        <v>439</v>
      </c>
      <c r="D102" s="185" t="s">
        <v>245</v>
      </c>
      <c r="E102" s="184" t="s">
        <v>247</v>
      </c>
      <c r="F102" s="184" t="s">
        <v>246</v>
      </c>
      <c r="G102" s="184">
        <f ca="1">IF(ISNA(MATCH(C102,Responsecode!$D$1:$CA$1,0)),"",COUNTA(OFFSET(Responsecode!$C$2:$C$215,0,MATCH(C102,Responsecode!$D$1:$CA$1,0))))</f>
        <v>1</v>
      </c>
      <c r="H102" s="473">
        <v>44473</v>
      </c>
      <c r="I102" s="187"/>
      <c r="J102" s="186" t="s">
        <v>907</v>
      </c>
      <c r="K102" s="187" t="s">
        <v>908</v>
      </c>
      <c r="L102" s="208" t="s">
        <v>911</v>
      </c>
      <c r="M102" s="491" t="s">
        <v>1175</v>
      </c>
      <c r="N102" s="480" t="str">
        <f>A102&amp;"_"&amp;B102</f>
        <v>STO_02.10</v>
      </c>
      <c r="O102" s="483" t="str">
        <f>L102&amp;" http://www.ebutilities.at/schemata/customerprocesses/"&amp;A102&amp;"/"&amp;B102&amp;"/"&amp;C102</f>
        <v>http://www.ebutilities.at/schemata/customerprocesses/cpnotification/01p13 http://www.ebutilities.at/schemata/customerprocesses/STO/02.10/ANTWORT_STO</v>
      </c>
    </row>
    <row r="103" spans="1:15" x14ac:dyDescent="0.25">
      <c r="A103" s="165"/>
      <c r="B103" s="164"/>
      <c r="C103" s="166"/>
      <c r="D103" s="167"/>
      <c r="E103" s="164"/>
      <c r="F103" s="164"/>
      <c r="G103" s="164"/>
      <c r="H103" s="169"/>
      <c r="I103" s="169"/>
      <c r="J103" s="168"/>
      <c r="K103" s="169"/>
      <c r="L103" s="206"/>
      <c r="M103" s="491"/>
      <c r="N103" s="411"/>
      <c r="O103" s="411"/>
    </row>
    <row r="104" spans="1:15" ht="24" x14ac:dyDescent="0.25">
      <c r="A104" s="182" t="s">
        <v>288</v>
      </c>
      <c r="B104" s="278" t="s">
        <v>924</v>
      </c>
      <c r="C104" s="183" t="s">
        <v>412</v>
      </c>
      <c r="D104" s="185" t="s">
        <v>626</v>
      </c>
      <c r="E104" s="184" t="s">
        <v>246</v>
      </c>
      <c r="F104" s="184" t="s">
        <v>247</v>
      </c>
      <c r="G104" s="184" t="str">
        <f ca="1">IF(ISNA(MATCH(C104,Responsecode!$D$1:$CA$1,0)),"",COUNTA(OFFSET(Responsecode!$C$2:$C$215,0,MATCH(C104,Responsecode!$D$1:$CA$1,0))))</f>
        <v/>
      </c>
      <c r="H104" s="279">
        <v>43927</v>
      </c>
      <c r="I104" s="187"/>
      <c r="J104" s="186" t="s">
        <v>789</v>
      </c>
      <c r="K104" s="187" t="s">
        <v>791</v>
      </c>
      <c r="L104" s="208" t="s">
        <v>797</v>
      </c>
      <c r="M104" s="491" t="s">
        <v>796</v>
      </c>
      <c r="N104" s="480" t="str">
        <f>A104&amp;"_"&amp;B104</f>
        <v>MD_VDC_02.10</v>
      </c>
      <c r="O104" s="483" t="str">
        <f>L104&amp;" http://www.ebutilities.at/schemata/customerprocesses/"&amp;A104&amp;"/"&amp;B104&amp;"/"&amp;C104</f>
        <v>http://www.ebutilities.at/schemata/customerprocesses/cpdocument/01p12 http://www.ebutilities.at/schemata/customerprocesses/MD_VDC/02.10/SENDEN_VDC</v>
      </c>
    </row>
    <row r="105" spans="1:15" ht="24" x14ac:dyDescent="0.25">
      <c r="A105" s="182" t="s">
        <v>288</v>
      </c>
      <c r="B105" s="278" t="s">
        <v>924</v>
      </c>
      <c r="C105" s="183" t="s">
        <v>413</v>
      </c>
      <c r="D105" s="188" t="s">
        <v>267</v>
      </c>
      <c r="E105" s="184" t="s">
        <v>247</v>
      </c>
      <c r="F105" s="184" t="s">
        <v>246</v>
      </c>
      <c r="G105" s="184">
        <f ca="1">IF(ISNA(MATCH(C105,Responsecode!$D$1:$CA$1,0)),"",COUNTA(OFFSET(Responsecode!$C$2:$C$215,0,MATCH(C105,Responsecode!$D$1:$CA$1,0))))</f>
        <v>2</v>
      </c>
      <c r="H105" s="473">
        <v>44473</v>
      </c>
      <c r="I105" s="187"/>
      <c r="J105" s="186" t="s">
        <v>907</v>
      </c>
      <c r="K105" s="187" t="s">
        <v>908</v>
      </c>
      <c r="L105" s="208" t="s">
        <v>911</v>
      </c>
      <c r="M105" s="491" t="s">
        <v>1175</v>
      </c>
      <c r="N105" s="480" t="str">
        <f>A105&amp;"_"&amp;B105</f>
        <v>MD_VDC_02.10</v>
      </c>
      <c r="O105" s="483" t="str">
        <f>L105&amp;" http://www.ebutilities.at/schemata/customerprocesses/"&amp;A105&amp;"/"&amp;B105&amp;"/"&amp;C105</f>
        <v>http://www.ebutilities.at/schemata/customerprocesses/cpnotification/01p13 http://www.ebutilities.at/schemata/customerprocesses/MD_VDC/02.10/ABLEHNUNG_VDC</v>
      </c>
    </row>
    <row r="106" spans="1:15" ht="24" x14ac:dyDescent="0.25">
      <c r="A106" s="182" t="s">
        <v>288</v>
      </c>
      <c r="B106" s="278" t="s">
        <v>924</v>
      </c>
      <c r="C106" s="183" t="s">
        <v>414</v>
      </c>
      <c r="D106" s="188" t="s">
        <v>266</v>
      </c>
      <c r="E106" s="184" t="s">
        <v>247</v>
      </c>
      <c r="F106" s="184" t="s">
        <v>246</v>
      </c>
      <c r="G106" s="184">
        <f ca="1">IF(ISNA(MATCH(C106,Responsecode!$D$1:$CA$1,0)),"",COUNTA(OFFSET(Responsecode!$C$2:$C$215,0,MATCH(C106,Responsecode!$D$1:$CA$1,0))))</f>
        <v>1</v>
      </c>
      <c r="H106" s="473">
        <v>44473</v>
      </c>
      <c r="I106" s="187"/>
      <c r="J106" s="186" t="s">
        <v>907</v>
      </c>
      <c r="K106" s="187" t="s">
        <v>908</v>
      </c>
      <c r="L106" s="208" t="s">
        <v>911</v>
      </c>
      <c r="M106" s="491" t="s">
        <v>1175</v>
      </c>
      <c r="N106" s="480" t="str">
        <f>A106&amp;"_"&amp;B106</f>
        <v>MD_VDC_02.10</v>
      </c>
      <c r="O106" s="483" t="str">
        <f>L106&amp;" http://www.ebutilities.at/schemata/customerprocesses/"&amp;A106&amp;"/"&amp;B106&amp;"/"&amp;C106</f>
        <v>http://www.ebutilities.at/schemata/customerprocesses/cpnotification/01p13 http://www.ebutilities.at/schemata/customerprocesses/MD_VDC/02.10/ANTWORT_VDC</v>
      </c>
    </row>
    <row r="107" spans="1:15" x14ac:dyDescent="0.25">
      <c r="A107" s="165"/>
      <c r="B107" s="164"/>
      <c r="C107" s="281"/>
      <c r="D107" s="163"/>
      <c r="E107" s="164"/>
      <c r="F107" s="164"/>
      <c r="G107" s="164"/>
      <c r="L107" s="415"/>
      <c r="N107" s="411"/>
      <c r="O107" s="411"/>
    </row>
    <row r="108" spans="1:15" ht="24" x14ac:dyDescent="0.25">
      <c r="A108" s="189" t="s">
        <v>312</v>
      </c>
      <c r="B108" s="274" t="s">
        <v>924</v>
      </c>
      <c r="C108" s="190" t="s">
        <v>421</v>
      </c>
      <c r="D108" s="250" t="s">
        <v>314</v>
      </c>
      <c r="E108" s="210" t="s">
        <v>16</v>
      </c>
      <c r="F108" s="210" t="s">
        <v>36</v>
      </c>
      <c r="G108" s="210" t="str">
        <f ca="1">IF(ISNA(MATCH(C108,Responsecode!$D$1:$CA$1,0)),"",COUNTA(OFFSET(Responsecode!$C$2:$C$215,0,MATCH(C108,Responsecode!$D$1:$CA$1,0))))</f>
        <v/>
      </c>
      <c r="H108" s="275">
        <v>43927</v>
      </c>
      <c r="I108" s="275"/>
      <c r="J108" s="211" t="s">
        <v>798</v>
      </c>
      <c r="K108" s="212" t="s">
        <v>791</v>
      </c>
      <c r="L108" s="213" t="s">
        <v>800</v>
      </c>
      <c r="M108" s="492" t="s">
        <v>799</v>
      </c>
      <c r="N108" s="480" t="str">
        <f>A108&amp;"_"&amp;B108</f>
        <v>RP_REQ_ZV_02.10</v>
      </c>
      <c r="O108" s="483" t="str">
        <f>L108&amp;" http://www.ebutilities.at/schemata/customerprocesses/"&amp;A108&amp;"/"&amp;B108&amp;"/"&amp;C108</f>
        <v>http://www.ebutilities.at/schemata/customerprocesses/repayment/01p12 http://www.ebutilities.at/schemata/customerprocesses/RP_REQ_ZV/02.10/ANFORDERUNG_ZV</v>
      </c>
    </row>
    <row r="109" spans="1:15" ht="24" x14ac:dyDescent="0.25">
      <c r="A109" s="189" t="s">
        <v>312</v>
      </c>
      <c r="B109" s="274" t="s">
        <v>924</v>
      </c>
      <c r="C109" s="190" t="s">
        <v>422</v>
      </c>
      <c r="D109" s="250" t="s">
        <v>267</v>
      </c>
      <c r="E109" s="210" t="s">
        <v>36</v>
      </c>
      <c r="F109" s="210" t="s">
        <v>16</v>
      </c>
      <c r="G109" s="210">
        <f ca="1">IF(ISNA(MATCH(C109,Responsecode!$D$1:$CA$1,0)),"",COUNTA(OFFSET(Responsecode!$C$2:$C$215,0,MATCH(C109,Responsecode!$D$1:$CA$1,0))))</f>
        <v>11</v>
      </c>
      <c r="H109" s="473">
        <v>44473</v>
      </c>
      <c r="I109" s="275"/>
      <c r="J109" s="211" t="s">
        <v>907</v>
      </c>
      <c r="K109" s="212" t="s">
        <v>908</v>
      </c>
      <c r="L109" s="213" t="s">
        <v>911</v>
      </c>
      <c r="M109" s="492" t="s">
        <v>1175</v>
      </c>
      <c r="N109" s="480" t="str">
        <f>A109&amp;"_"&amp;B109</f>
        <v>RP_REQ_ZV_02.10</v>
      </c>
      <c r="O109" s="483" t="str">
        <f>L109&amp;" http://www.ebutilities.at/schemata/customerprocesses/"&amp;A109&amp;"/"&amp;B109&amp;"/"&amp;C109</f>
        <v>http://www.ebutilities.at/schemata/customerprocesses/cpnotification/01p13 http://www.ebutilities.at/schemata/customerprocesses/RP_REQ_ZV/02.10/ABLEHNUNG_ZV</v>
      </c>
    </row>
    <row r="110" spans="1:15" ht="24" x14ac:dyDescent="0.25">
      <c r="A110" s="189" t="s">
        <v>312</v>
      </c>
      <c r="B110" s="274" t="s">
        <v>924</v>
      </c>
      <c r="C110" s="190" t="s">
        <v>423</v>
      </c>
      <c r="D110" s="250" t="s">
        <v>245</v>
      </c>
      <c r="E110" s="210" t="s">
        <v>36</v>
      </c>
      <c r="F110" s="210" t="s">
        <v>16</v>
      </c>
      <c r="G110" s="210">
        <f ca="1">IF(ISNA(MATCH(C110,Responsecode!$D$1:$CA$1,0)),"",COUNTA(OFFSET(Responsecode!$C$2:$C$215,0,MATCH(C110,Responsecode!$D$1:$CA$1,0))))</f>
        <v>1</v>
      </c>
      <c r="H110" s="473">
        <v>44473</v>
      </c>
      <c r="I110" s="275"/>
      <c r="J110" s="211" t="s">
        <v>907</v>
      </c>
      <c r="K110" s="212" t="s">
        <v>908</v>
      </c>
      <c r="L110" s="213" t="s">
        <v>911</v>
      </c>
      <c r="M110" s="492" t="s">
        <v>1175</v>
      </c>
      <c r="N110" s="480" t="str">
        <f>A110&amp;"_"&amp;B110</f>
        <v>RP_REQ_ZV_02.10</v>
      </c>
      <c r="O110" s="483" t="str">
        <f>L110&amp;" http://www.ebutilities.at/schemata/customerprocesses/"&amp;A110&amp;"/"&amp;B110&amp;"/"&amp;C110</f>
        <v>http://www.ebutilities.at/schemata/customerprocesses/cpnotification/01p13 http://www.ebutilities.at/schemata/customerprocesses/RP_REQ_ZV/02.10/ANTWORT_ZV</v>
      </c>
    </row>
    <row r="111" spans="1:15" ht="24" x14ac:dyDescent="0.25">
      <c r="A111" s="189" t="s">
        <v>312</v>
      </c>
      <c r="B111" s="274" t="s">
        <v>924</v>
      </c>
      <c r="C111" s="190" t="s">
        <v>424</v>
      </c>
      <c r="D111" s="250" t="s">
        <v>311</v>
      </c>
      <c r="E111" s="210" t="s">
        <v>36</v>
      </c>
      <c r="F111" s="210" t="s">
        <v>16</v>
      </c>
      <c r="G111" s="210" t="str">
        <f ca="1">IF(ISNA(MATCH(C111,Responsecode!$D$1:$CA$1,0)),"",COUNTA(OFFSET(Responsecode!$C$2:$C$215,0,MATCH(C111,Responsecode!$D$1:$CA$1,0))))</f>
        <v/>
      </c>
      <c r="H111" s="275">
        <v>43927</v>
      </c>
      <c r="I111" s="275"/>
      <c r="J111" s="211" t="s">
        <v>798</v>
      </c>
      <c r="K111" s="212" t="s">
        <v>791</v>
      </c>
      <c r="L111" s="213" t="s">
        <v>800</v>
      </c>
      <c r="M111" s="492" t="s">
        <v>799</v>
      </c>
      <c r="N111" s="480" t="str">
        <f>A111&amp;"_"&amp;B111</f>
        <v>RP_REQ_ZV_02.10</v>
      </c>
      <c r="O111" s="483" t="str">
        <f>L111&amp;" http://www.ebutilities.at/schemata/customerprocesses/"&amp;A111&amp;"/"&amp;B111&amp;"/"&amp;C111</f>
        <v>http://www.ebutilities.at/schemata/customerprocesses/repayment/01p12 http://www.ebutilities.at/schemata/customerprocesses/RP_REQ_ZV/02.10/SALDEN_ZV</v>
      </c>
    </row>
    <row r="112" spans="1:15" ht="24" x14ac:dyDescent="0.25">
      <c r="A112" s="189" t="s">
        <v>312</v>
      </c>
      <c r="B112" s="274" t="s">
        <v>924</v>
      </c>
      <c r="C112" s="190" t="s">
        <v>425</v>
      </c>
      <c r="D112" s="250" t="s">
        <v>341</v>
      </c>
      <c r="E112" s="210" t="s">
        <v>36</v>
      </c>
      <c r="F112" s="210" t="s">
        <v>16</v>
      </c>
      <c r="G112" s="210" t="str">
        <f ca="1">IF(ISNA(MATCH(C112,Responsecode!$D$1:$CA$1,0)),"",COUNTA(OFFSET(Responsecode!$C$2:$C$215,0,MATCH(C112,Responsecode!$D$1:$CA$1,0))))</f>
        <v/>
      </c>
      <c r="H112" s="275">
        <v>43927</v>
      </c>
      <c r="I112" s="275"/>
      <c r="J112" s="211" t="s">
        <v>798</v>
      </c>
      <c r="K112" s="212" t="s">
        <v>791</v>
      </c>
      <c r="L112" s="213" t="s">
        <v>800</v>
      </c>
      <c r="M112" s="492" t="s">
        <v>799</v>
      </c>
      <c r="N112" s="480" t="str">
        <f>A112&amp;"_"&amp;B112</f>
        <v>RP_REQ_ZV_02.10</v>
      </c>
      <c r="O112" s="483" t="str">
        <f>L112&amp;" http://www.ebutilities.at/schemata/customerprocesses/"&amp;A112&amp;"/"&amp;B112&amp;"/"&amp;C112</f>
        <v>http://www.ebutilities.at/schemata/customerprocesses/repayment/01p12 http://www.ebutilities.at/schemata/customerprocesses/RP_REQ_ZV/02.10/KLAEREN_ZV</v>
      </c>
    </row>
    <row r="113" spans="1:15" x14ac:dyDescent="0.25">
      <c r="A113" s="165"/>
      <c r="B113" s="164"/>
      <c r="C113" s="281"/>
      <c r="D113" s="163"/>
      <c r="E113" s="164"/>
      <c r="F113" s="164"/>
      <c r="G113" s="164"/>
      <c r="L113" s="415"/>
      <c r="N113" s="411"/>
      <c r="O113" s="411"/>
    </row>
    <row r="114" spans="1:15" ht="24" x14ac:dyDescent="0.25">
      <c r="A114" s="189" t="s">
        <v>313</v>
      </c>
      <c r="B114" s="274" t="s">
        <v>924</v>
      </c>
      <c r="C114" s="190" t="s">
        <v>426</v>
      </c>
      <c r="D114" s="250" t="s">
        <v>315</v>
      </c>
      <c r="E114" s="210" t="s">
        <v>16</v>
      </c>
      <c r="F114" s="210" t="s">
        <v>36</v>
      </c>
      <c r="G114" s="210" t="str">
        <f ca="1">IF(ISNA(MATCH(C114,Responsecode!$D$1:$CA$1,0)),"",COUNTA(OFFSET(Responsecode!$C$2:$C$215,0,MATCH(C114,Responsecode!$D$1:$CA$1,0))))</f>
        <v/>
      </c>
      <c r="H114" s="275">
        <v>43927</v>
      </c>
      <c r="I114" s="275"/>
      <c r="J114" s="211" t="s">
        <v>798</v>
      </c>
      <c r="K114" s="212" t="s">
        <v>791</v>
      </c>
      <c r="L114" s="213" t="s">
        <v>800</v>
      </c>
      <c r="M114" s="492" t="s">
        <v>799</v>
      </c>
      <c r="N114" s="480" t="str">
        <f>A114&amp;"_"&amp;B114</f>
        <v>RP_REQ_IN_02.10</v>
      </c>
      <c r="O114" s="483" t="str">
        <f>L114&amp;" http://www.ebutilities.at/schemata/customerprocesses/"&amp;A114&amp;"/"&amp;B114&amp;"/"&amp;C114</f>
        <v>http://www.ebutilities.at/schemata/customerprocesses/repayment/01p12 http://www.ebutilities.at/schemata/customerprocesses/RP_REQ_IN/02.10/ANFORDERUNG_IN</v>
      </c>
    </row>
    <row r="115" spans="1:15" ht="24" x14ac:dyDescent="0.25">
      <c r="A115" s="189" t="s">
        <v>313</v>
      </c>
      <c r="B115" s="274" t="s">
        <v>924</v>
      </c>
      <c r="C115" s="190" t="s">
        <v>427</v>
      </c>
      <c r="D115" s="250" t="s">
        <v>267</v>
      </c>
      <c r="E115" s="210" t="s">
        <v>36</v>
      </c>
      <c r="F115" s="210" t="s">
        <v>16</v>
      </c>
      <c r="G115" s="210">
        <f ca="1">IF(ISNA(MATCH(C115,Responsecode!$D$1:$CA$1,0)),"",COUNTA(OFFSET(Responsecode!$C$2:$C$215,0,MATCH(C115,Responsecode!$D$1:$CA$1,0))))</f>
        <v>9</v>
      </c>
      <c r="H115" s="473">
        <v>44473</v>
      </c>
      <c r="I115" s="275"/>
      <c r="J115" s="211" t="s">
        <v>907</v>
      </c>
      <c r="K115" s="212" t="s">
        <v>908</v>
      </c>
      <c r="L115" s="213" t="s">
        <v>911</v>
      </c>
      <c r="M115" s="492" t="s">
        <v>1175</v>
      </c>
      <c r="N115" s="480" t="str">
        <f>A115&amp;"_"&amp;B115</f>
        <v>RP_REQ_IN_02.10</v>
      </c>
      <c r="O115" s="483" t="str">
        <f>L115&amp;" http://www.ebutilities.at/schemata/customerprocesses/"&amp;A115&amp;"/"&amp;B115&amp;"/"&amp;C115</f>
        <v>http://www.ebutilities.at/schemata/customerprocesses/cpnotification/01p13 http://www.ebutilities.at/schemata/customerprocesses/RP_REQ_IN/02.10/ABLEHNUNG_IN</v>
      </c>
    </row>
    <row r="116" spans="1:15" ht="24" x14ac:dyDescent="0.25">
      <c r="A116" s="189" t="s">
        <v>313</v>
      </c>
      <c r="B116" s="274" t="s">
        <v>924</v>
      </c>
      <c r="C116" s="190" t="s">
        <v>428</v>
      </c>
      <c r="D116" s="250" t="s">
        <v>245</v>
      </c>
      <c r="E116" s="210" t="s">
        <v>36</v>
      </c>
      <c r="F116" s="210" t="s">
        <v>16</v>
      </c>
      <c r="G116" s="210">
        <f ca="1">IF(ISNA(MATCH(C116,Responsecode!$D$1:$CA$1,0)),"",COUNTA(OFFSET(Responsecode!$C$2:$C$215,0,MATCH(C116,Responsecode!$D$1:$CA$1,0))))</f>
        <v>1</v>
      </c>
      <c r="H116" s="473">
        <v>44473</v>
      </c>
      <c r="I116" s="275"/>
      <c r="J116" s="211" t="s">
        <v>907</v>
      </c>
      <c r="K116" s="212" t="s">
        <v>908</v>
      </c>
      <c r="L116" s="213" t="s">
        <v>911</v>
      </c>
      <c r="M116" s="492" t="s">
        <v>1175</v>
      </c>
      <c r="N116" s="480" t="str">
        <f>A116&amp;"_"&amp;B116</f>
        <v>RP_REQ_IN_02.10</v>
      </c>
      <c r="O116" s="483" t="str">
        <f>L116&amp;" http://www.ebutilities.at/schemata/customerprocesses/"&amp;A116&amp;"/"&amp;B116&amp;"/"&amp;C116</f>
        <v>http://www.ebutilities.at/schemata/customerprocesses/cpnotification/01p13 http://www.ebutilities.at/schemata/customerprocesses/RP_REQ_IN/02.10/ANTWORT_IN</v>
      </c>
    </row>
    <row r="117" spans="1:15" ht="24" x14ac:dyDescent="0.25">
      <c r="A117" s="189" t="s">
        <v>313</v>
      </c>
      <c r="B117" s="274" t="s">
        <v>924</v>
      </c>
      <c r="C117" s="190" t="s">
        <v>429</v>
      </c>
      <c r="D117" s="250" t="s">
        <v>311</v>
      </c>
      <c r="E117" s="210" t="s">
        <v>36</v>
      </c>
      <c r="F117" s="210" t="s">
        <v>16</v>
      </c>
      <c r="G117" s="210" t="str">
        <f ca="1">IF(ISNA(MATCH(C117,Responsecode!$D$1:$CA$1,0)),"",COUNTA(OFFSET(Responsecode!$C$2:$C$215,0,MATCH(C117,Responsecode!$D$1:$CA$1,0))))</f>
        <v/>
      </c>
      <c r="H117" s="275">
        <v>43927</v>
      </c>
      <c r="I117" s="275"/>
      <c r="J117" s="211" t="s">
        <v>798</v>
      </c>
      <c r="K117" s="212" t="s">
        <v>791</v>
      </c>
      <c r="L117" s="213" t="s">
        <v>800</v>
      </c>
      <c r="M117" s="492" t="s">
        <v>799</v>
      </c>
      <c r="N117" s="480" t="str">
        <f>A117&amp;"_"&amp;B117</f>
        <v>RP_REQ_IN_02.10</v>
      </c>
      <c r="O117" s="483" t="str">
        <f>L117&amp;" http://www.ebutilities.at/schemata/customerprocesses/"&amp;A117&amp;"/"&amp;B117&amp;"/"&amp;C117</f>
        <v>http://www.ebutilities.at/schemata/customerprocesses/repayment/01p12 http://www.ebutilities.at/schemata/customerprocesses/RP_REQ_IN/02.10/SALDEN_IN</v>
      </c>
    </row>
    <row r="118" spans="1:15" ht="24" x14ac:dyDescent="0.25">
      <c r="A118" s="189" t="s">
        <v>313</v>
      </c>
      <c r="B118" s="274" t="s">
        <v>924</v>
      </c>
      <c r="C118" s="190" t="s">
        <v>504</v>
      </c>
      <c r="D118" s="250" t="s">
        <v>341</v>
      </c>
      <c r="E118" s="210" t="s">
        <v>36</v>
      </c>
      <c r="F118" s="210" t="s">
        <v>16</v>
      </c>
      <c r="G118" s="210" t="str">
        <f ca="1">IF(ISNA(MATCH(C118,Responsecode!$D$1:$CA$1,0)),"",COUNTA(OFFSET(Responsecode!$C$2:$C$215,0,MATCH(C118,Responsecode!$D$1:$CA$1,0))))</f>
        <v/>
      </c>
      <c r="H118" s="275">
        <v>43927</v>
      </c>
      <c r="I118" s="275"/>
      <c r="J118" s="211" t="s">
        <v>798</v>
      </c>
      <c r="K118" s="212" t="s">
        <v>791</v>
      </c>
      <c r="L118" s="213" t="s">
        <v>800</v>
      </c>
      <c r="M118" s="492" t="s">
        <v>799</v>
      </c>
      <c r="N118" s="480" t="str">
        <f>A118&amp;"_"&amp;B118</f>
        <v>RP_REQ_IN_02.10</v>
      </c>
      <c r="O118" s="483" t="str">
        <f>L118&amp;" http://www.ebutilities.at/schemata/customerprocesses/"&amp;A118&amp;"/"&amp;B118&amp;"/"&amp;C118</f>
        <v>http://www.ebutilities.at/schemata/customerprocesses/repayment/01p12 http://www.ebutilities.at/schemata/customerprocesses/RP_REQ_IN/02.10/KLAEREN_IN</v>
      </c>
    </row>
    <row r="119" spans="1:15" x14ac:dyDescent="0.25">
      <c r="L119" s="415"/>
      <c r="N119" s="411"/>
      <c r="O119" s="411"/>
    </row>
    <row r="120" spans="1:15" x14ac:dyDescent="0.25">
      <c r="A120" s="165"/>
      <c r="B120" s="164"/>
      <c r="C120" s="281"/>
      <c r="D120" s="163"/>
      <c r="E120" s="164"/>
      <c r="F120" s="164"/>
      <c r="G120" s="164"/>
      <c r="L120" s="415"/>
      <c r="N120" s="411"/>
      <c r="O120" s="411"/>
    </row>
    <row r="121" spans="1:15" ht="24" x14ac:dyDescent="0.25">
      <c r="A121" s="189" t="s">
        <v>316</v>
      </c>
      <c r="B121" s="274" t="s">
        <v>924</v>
      </c>
      <c r="C121" s="190" t="s">
        <v>430</v>
      </c>
      <c r="D121" s="250" t="s">
        <v>317</v>
      </c>
      <c r="E121" s="210" t="s">
        <v>16</v>
      </c>
      <c r="F121" s="210" t="s">
        <v>36</v>
      </c>
      <c r="G121" s="210" t="str">
        <f ca="1">IF(ISNA(MATCH(C121,Responsecode!$D$1:$CA$1,0)),"",COUNTA(OFFSET(Responsecode!$C$2:$C$215,0,MATCH(C121,Responsecode!$D$1:$CA$1,0))))</f>
        <v/>
      </c>
      <c r="H121" s="275">
        <v>43927</v>
      </c>
      <c r="I121" s="275"/>
      <c r="J121" s="211" t="s">
        <v>798</v>
      </c>
      <c r="K121" s="212" t="s">
        <v>791</v>
      </c>
      <c r="L121" s="213" t="s">
        <v>800</v>
      </c>
      <c r="M121" s="492" t="s">
        <v>799</v>
      </c>
      <c r="N121" s="480" t="str">
        <f>A121&amp;"_"&amp;B121</f>
        <v>RP_REQ_SR_02.10</v>
      </c>
      <c r="O121" s="483" t="str">
        <f>L121&amp;" http://www.ebutilities.at/schemata/customerprocesses/"&amp;A121&amp;"/"&amp;B121&amp;"/"&amp;C121</f>
        <v>http://www.ebutilities.at/schemata/customerprocesses/repayment/01p12 http://www.ebutilities.at/schemata/customerprocesses/RP_REQ_SR/02.10/ANFORDERUNG_SR</v>
      </c>
    </row>
    <row r="122" spans="1:15" ht="24" x14ac:dyDescent="0.25">
      <c r="A122" s="189" t="s">
        <v>316</v>
      </c>
      <c r="B122" s="274" t="s">
        <v>924</v>
      </c>
      <c r="C122" s="190" t="s">
        <v>431</v>
      </c>
      <c r="D122" s="250" t="s">
        <v>267</v>
      </c>
      <c r="E122" s="210" t="s">
        <v>36</v>
      </c>
      <c r="F122" s="210" t="s">
        <v>16</v>
      </c>
      <c r="G122" s="210">
        <f ca="1">IF(ISNA(MATCH(C122,Responsecode!$D$1:$CA$1,0)),"",COUNTA(OFFSET(Responsecode!$C$2:$C$215,0,MATCH(C122,Responsecode!$D$1:$CA$1,0))))</f>
        <v>11</v>
      </c>
      <c r="H122" s="473">
        <v>44473</v>
      </c>
      <c r="I122" s="275"/>
      <c r="J122" s="211" t="s">
        <v>907</v>
      </c>
      <c r="K122" s="212" t="s">
        <v>908</v>
      </c>
      <c r="L122" s="213" t="s">
        <v>911</v>
      </c>
      <c r="M122" s="492" t="s">
        <v>1175</v>
      </c>
      <c r="N122" s="480" t="str">
        <f>A122&amp;"_"&amp;B122</f>
        <v>RP_REQ_SR_02.10</v>
      </c>
      <c r="O122" s="483" t="str">
        <f>L122&amp;" http://www.ebutilities.at/schemata/customerprocesses/"&amp;A122&amp;"/"&amp;B122&amp;"/"&amp;C122</f>
        <v>http://www.ebutilities.at/schemata/customerprocesses/cpnotification/01p13 http://www.ebutilities.at/schemata/customerprocesses/RP_REQ_SR/02.10/ABLEHNUNG_SR</v>
      </c>
    </row>
    <row r="123" spans="1:15" ht="24" x14ac:dyDescent="0.25">
      <c r="A123" s="189" t="s">
        <v>316</v>
      </c>
      <c r="B123" s="274" t="s">
        <v>924</v>
      </c>
      <c r="C123" s="190" t="s">
        <v>432</v>
      </c>
      <c r="D123" s="250" t="s">
        <v>245</v>
      </c>
      <c r="E123" s="210" t="s">
        <v>36</v>
      </c>
      <c r="F123" s="210" t="s">
        <v>16</v>
      </c>
      <c r="G123" s="210">
        <f ca="1">IF(ISNA(MATCH(C123,Responsecode!$D$1:$CA$1,0)),"",COUNTA(OFFSET(Responsecode!$C$2:$C$215,0,MATCH(C123,Responsecode!$D$1:$CA$1,0))))</f>
        <v>1</v>
      </c>
      <c r="H123" s="473">
        <v>44473</v>
      </c>
      <c r="I123" s="275"/>
      <c r="J123" s="211" t="s">
        <v>907</v>
      </c>
      <c r="K123" s="212" t="s">
        <v>908</v>
      </c>
      <c r="L123" s="213" t="s">
        <v>911</v>
      </c>
      <c r="M123" s="492" t="s">
        <v>1175</v>
      </c>
      <c r="N123" s="480" t="str">
        <f>A123&amp;"_"&amp;B123</f>
        <v>RP_REQ_SR_02.10</v>
      </c>
      <c r="O123" s="483" t="str">
        <f>L123&amp;" http://www.ebutilities.at/schemata/customerprocesses/"&amp;A123&amp;"/"&amp;B123&amp;"/"&amp;C123</f>
        <v>http://www.ebutilities.at/schemata/customerprocesses/cpnotification/01p13 http://www.ebutilities.at/schemata/customerprocesses/RP_REQ_SR/02.10/ANTWORT_SR</v>
      </c>
    </row>
    <row r="124" spans="1:15" ht="24" x14ac:dyDescent="0.25">
      <c r="A124" s="189" t="s">
        <v>316</v>
      </c>
      <c r="B124" s="274" t="s">
        <v>924</v>
      </c>
      <c r="C124" s="190" t="s">
        <v>433</v>
      </c>
      <c r="D124" s="250" t="s">
        <v>311</v>
      </c>
      <c r="E124" s="210" t="s">
        <v>36</v>
      </c>
      <c r="F124" s="210" t="s">
        <v>16</v>
      </c>
      <c r="G124" s="210" t="str">
        <f ca="1">IF(ISNA(MATCH(C124,Responsecode!$D$1:$CA$1,0)),"",COUNTA(OFFSET(Responsecode!$C$2:$C$215,0,MATCH(C124,Responsecode!$D$1:$CA$1,0))))</f>
        <v/>
      </c>
      <c r="H124" s="275">
        <v>43927</v>
      </c>
      <c r="I124" s="275"/>
      <c r="J124" s="211" t="s">
        <v>798</v>
      </c>
      <c r="K124" s="212" t="s">
        <v>791</v>
      </c>
      <c r="L124" s="213" t="s">
        <v>800</v>
      </c>
      <c r="M124" s="492" t="s">
        <v>799</v>
      </c>
      <c r="N124" s="480" t="str">
        <f>A124&amp;"_"&amp;B124</f>
        <v>RP_REQ_SR_02.10</v>
      </c>
      <c r="O124" s="483" t="str">
        <f>L124&amp;" http://www.ebutilities.at/schemata/customerprocesses/"&amp;A124&amp;"/"&amp;B124&amp;"/"&amp;C124</f>
        <v>http://www.ebutilities.at/schemata/customerprocesses/repayment/01p12 http://www.ebutilities.at/schemata/customerprocesses/RP_REQ_SR/02.10/SALDEN_SR</v>
      </c>
    </row>
    <row r="125" spans="1:15" ht="24" x14ac:dyDescent="0.25">
      <c r="A125" s="189" t="s">
        <v>316</v>
      </c>
      <c r="B125" s="274" t="s">
        <v>924</v>
      </c>
      <c r="C125" s="190" t="s">
        <v>505</v>
      </c>
      <c r="D125" s="250" t="s">
        <v>341</v>
      </c>
      <c r="E125" s="210" t="s">
        <v>36</v>
      </c>
      <c r="F125" s="210" t="s">
        <v>16</v>
      </c>
      <c r="G125" s="210" t="str">
        <f ca="1">IF(ISNA(MATCH(C125,Responsecode!$D$1:$CA$1,0)),"",COUNTA(OFFSET(Responsecode!$C$2:$C$215,0,MATCH(C125,Responsecode!$D$1:$CA$1,0))))</f>
        <v/>
      </c>
      <c r="H125" s="275">
        <v>43927</v>
      </c>
      <c r="I125" s="275"/>
      <c r="J125" s="211" t="s">
        <v>798</v>
      </c>
      <c r="K125" s="212" t="s">
        <v>791</v>
      </c>
      <c r="L125" s="213" t="s">
        <v>800</v>
      </c>
      <c r="M125" s="492" t="s">
        <v>799</v>
      </c>
      <c r="N125" s="480" t="str">
        <f>A125&amp;"_"&amp;B125</f>
        <v>RP_REQ_SR_02.10</v>
      </c>
      <c r="O125" s="483" t="str">
        <f>L125&amp;" http://www.ebutilities.at/schemata/customerprocesses/"&amp;A125&amp;"/"&amp;B125&amp;"/"&amp;C125</f>
        <v>http://www.ebutilities.at/schemata/customerprocesses/repayment/01p12 http://www.ebutilities.at/schemata/customerprocesses/RP_REQ_SR/02.10/KLAEREN_SR</v>
      </c>
    </row>
    <row r="126" spans="1:15" x14ac:dyDescent="0.25">
      <c r="A126" s="165"/>
      <c r="B126" s="164"/>
      <c r="C126" s="281"/>
      <c r="D126" s="163"/>
      <c r="E126" s="164"/>
      <c r="F126" s="164"/>
      <c r="G126" s="164"/>
      <c r="L126" s="415"/>
      <c r="N126" s="411"/>
      <c r="O126" s="411"/>
    </row>
    <row r="127" spans="1:15" ht="24" x14ac:dyDescent="0.25">
      <c r="A127" s="189" t="s">
        <v>320</v>
      </c>
      <c r="B127" s="274" t="s">
        <v>924</v>
      </c>
      <c r="C127" s="190" t="s">
        <v>434</v>
      </c>
      <c r="D127" s="250" t="s">
        <v>321</v>
      </c>
      <c r="E127" s="210" t="s">
        <v>246</v>
      </c>
      <c r="F127" s="210" t="s">
        <v>247</v>
      </c>
      <c r="G127" s="210" t="str">
        <f ca="1">IF(ISNA(MATCH(C127,Responsecode!$D$1:$CA$1,0)),"",COUNTA(OFFSET(Responsecode!$C$2:$C$215,0,MATCH(C127,Responsecode!$D$1:$CA$1,0))))</f>
        <v/>
      </c>
      <c r="H127" s="275">
        <v>43927</v>
      </c>
      <c r="I127" s="275"/>
      <c r="J127" s="211" t="s">
        <v>798</v>
      </c>
      <c r="K127" s="212" t="s">
        <v>791</v>
      </c>
      <c r="L127" s="213" t="s">
        <v>800</v>
      </c>
      <c r="M127" s="492" t="s">
        <v>799</v>
      </c>
      <c r="N127" s="480" t="str">
        <f>A127&amp;"_"&amp;B127</f>
        <v>RP_REQ_BT_02.10</v>
      </c>
      <c r="O127" s="483" t="str">
        <f>L127&amp;" http://www.ebutilities.at/schemata/customerprocesses/"&amp;A127&amp;"/"&amp;B127&amp;"/"&amp;C127</f>
        <v>http://www.ebutilities.at/schemata/customerprocesses/repayment/01p12 http://www.ebutilities.at/schemata/customerprocesses/RP_REQ_BT/02.10/ANFORDERUNG_BT</v>
      </c>
    </row>
    <row r="128" spans="1:15" ht="24" x14ac:dyDescent="0.25">
      <c r="A128" s="189" t="s">
        <v>320</v>
      </c>
      <c r="B128" s="274" t="s">
        <v>924</v>
      </c>
      <c r="C128" s="190" t="s">
        <v>435</v>
      </c>
      <c r="D128" s="250" t="s">
        <v>267</v>
      </c>
      <c r="E128" s="210" t="s">
        <v>247</v>
      </c>
      <c r="F128" s="210" t="s">
        <v>246</v>
      </c>
      <c r="G128" s="210">
        <f ca="1">IF(ISNA(MATCH(C128,Responsecode!$D$1:$CA$1,0)),"",COUNTA(OFFSET(Responsecode!$C$2:$C$215,0,MATCH(C128,Responsecode!$D$1:$CA$1,0))))</f>
        <v>10</v>
      </c>
      <c r="H128" s="473">
        <v>44473</v>
      </c>
      <c r="I128" s="275"/>
      <c r="J128" s="211" t="s">
        <v>907</v>
      </c>
      <c r="K128" s="212" t="s">
        <v>908</v>
      </c>
      <c r="L128" s="213" t="s">
        <v>911</v>
      </c>
      <c r="M128" s="492" t="s">
        <v>1175</v>
      </c>
      <c r="N128" s="480" t="str">
        <f>A128&amp;"_"&amp;B128</f>
        <v>RP_REQ_BT_02.10</v>
      </c>
      <c r="O128" s="483" t="str">
        <f>L128&amp;" http://www.ebutilities.at/schemata/customerprocesses/"&amp;A128&amp;"/"&amp;B128&amp;"/"&amp;C128</f>
        <v>http://www.ebutilities.at/schemata/customerprocesses/cpnotification/01p13 http://www.ebutilities.at/schemata/customerprocesses/RP_REQ_BT/02.10/ABLEHNUNG_BT</v>
      </c>
    </row>
    <row r="129" spans="1:15" ht="24" x14ac:dyDescent="0.25">
      <c r="A129" s="189" t="s">
        <v>320</v>
      </c>
      <c r="B129" s="274" t="s">
        <v>924</v>
      </c>
      <c r="C129" s="190" t="s">
        <v>436</v>
      </c>
      <c r="D129" s="250" t="s">
        <v>245</v>
      </c>
      <c r="E129" s="210" t="s">
        <v>247</v>
      </c>
      <c r="F129" s="210" t="s">
        <v>246</v>
      </c>
      <c r="G129" s="210">
        <f ca="1">IF(ISNA(MATCH(C129,Responsecode!$D$1:$CA$1,0)),"",COUNTA(OFFSET(Responsecode!$C$2:$C$215,0,MATCH(C129,Responsecode!$D$1:$CA$1,0))))</f>
        <v>1</v>
      </c>
      <c r="H129" s="473">
        <v>44473</v>
      </c>
      <c r="I129" s="275"/>
      <c r="J129" s="211" t="s">
        <v>907</v>
      </c>
      <c r="K129" s="212" t="s">
        <v>908</v>
      </c>
      <c r="L129" s="213" t="s">
        <v>911</v>
      </c>
      <c r="M129" s="492" t="s">
        <v>1175</v>
      </c>
      <c r="N129" s="480" t="str">
        <f>A129&amp;"_"&amp;B129</f>
        <v>RP_REQ_BT_02.10</v>
      </c>
      <c r="O129" s="483" t="str">
        <f>L129&amp;" http://www.ebutilities.at/schemata/customerprocesses/"&amp;A129&amp;"/"&amp;B129&amp;"/"&amp;C129</f>
        <v>http://www.ebutilities.at/schemata/customerprocesses/cpnotification/01p13 http://www.ebutilities.at/schemata/customerprocesses/RP_REQ_BT/02.10/ANTWORT_BT</v>
      </c>
    </row>
    <row r="130" spans="1:15" x14ac:dyDescent="0.25">
      <c r="A130" s="165"/>
      <c r="B130" s="164"/>
      <c r="C130" s="281"/>
      <c r="D130" s="163"/>
      <c r="E130" s="164"/>
      <c r="F130" s="164"/>
      <c r="G130" s="164"/>
      <c r="L130" s="415"/>
      <c r="N130" s="411"/>
      <c r="O130" s="411"/>
    </row>
    <row r="131" spans="1:15" ht="24" x14ac:dyDescent="0.25">
      <c r="A131" s="254" t="s">
        <v>756</v>
      </c>
      <c r="B131" s="273" t="s">
        <v>925</v>
      </c>
      <c r="C131" s="255" t="s">
        <v>758</v>
      </c>
      <c r="D131" s="257" t="s">
        <v>749</v>
      </c>
      <c r="E131" s="256" t="s">
        <v>710</v>
      </c>
      <c r="F131" s="256" t="s">
        <v>36</v>
      </c>
      <c r="G131" s="256" t="str">
        <f ca="1">IF(ISNA(MATCH(C131,Responsecode!$D$1:$CA$1,0)),"",COUNTA(OFFSET(Responsecode!$C$2:$C$215,0,MATCH(C131,Responsecode!$D$1:$CA$1,0))))</f>
        <v/>
      </c>
      <c r="H131" s="260">
        <v>43927</v>
      </c>
      <c r="I131" s="259"/>
      <c r="J131" s="258" t="s">
        <v>706</v>
      </c>
      <c r="K131" s="259" t="s">
        <v>802</v>
      </c>
      <c r="L131" s="261" t="s">
        <v>803</v>
      </c>
      <c r="M131" s="493" t="s">
        <v>801</v>
      </c>
      <c r="N131" s="480" t="str">
        <f>A131&amp;"_"&amp;B131</f>
        <v>GC_REQ_RP_01.10</v>
      </c>
      <c r="O131" s="483" t="str">
        <f>L131&amp;" http://www.ebutilities.at/schemata/customerprocesses/"&amp;A131&amp;"/"&amp;B131&amp;"/"&amp;C131</f>
        <v>http://www.ebutilities.at/schemata/customerprocesses/gc/gcrequest/01p00 http://www.ebutilities.at/schemata/customerprocesses/GC_REQ_RP/01.10/ANFORDERUNG_RP</v>
      </c>
    </row>
    <row r="132" spans="1:15" ht="24" x14ac:dyDescent="0.25">
      <c r="A132" s="254" t="s">
        <v>756</v>
      </c>
      <c r="B132" s="273" t="s">
        <v>925</v>
      </c>
      <c r="C132" s="255" t="s">
        <v>759</v>
      </c>
      <c r="D132" s="257" t="s">
        <v>267</v>
      </c>
      <c r="E132" s="256" t="s">
        <v>36</v>
      </c>
      <c r="F132" s="256" t="s">
        <v>710</v>
      </c>
      <c r="G132" s="256">
        <f ca="1">IF(ISNA(MATCH(C132,Responsecode!$D$1:$CA$1,0)),"",COUNTA(OFFSET(Responsecode!$C$2:$C$215,0,MATCH(C132,Responsecode!$D$1:$CA$1,0))))</f>
        <v>14</v>
      </c>
      <c r="H132" s="473">
        <v>44473</v>
      </c>
      <c r="I132" s="259"/>
      <c r="J132" s="258" t="s">
        <v>907</v>
      </c>
      <c r="K132" s="259" t="s">
        <v>908</v>
      </c>
      <c r="L132" s="261" t="s">
        <v>911</v>
      </c>
      <c r="M132" s="493" t="s">
        <v>1175</v>
      </c>
      <c r="N132" s="480" t="str">
        <f>A132&amp;"_"&amp;B132</f>
        <v>GC_REQ_RP_01.10</v>
      </c>
      <c r="O132" s="483" t="str">
        <f>L132&amp;" http://www.ebutilities.at/schemata/customerprocesses/"&amp;A132&amp;"/"&amp;B132&amp;"/"&amp;C132</f>
        <v>http://www.ebutilities.at/schemata/customerprocesses/cpnotification/01p13 http://www.ebutilities.at/schemata/customerprocesses/GC_REQ_RP/01.10/ABLEHNUNG_RP</v>
      </c>
    </row>
    <row r="133" spans="1:15" ht="24" x14ac:dyDescent="0.25">
      <c r="A133" s="254" t="s">
        <v>756</v>
      </c>
      <c r="B133" s="273" t="s">
        <v>925</v>
      </c>
      <c r="C133" s="255" t="s">
        <v>760</v>
      </c>
      <c r="D133" s="257" t="s">
        <v>245</v>
      </c>
      <c r="E133" s="256" t="s">
        <v>36</v>
      </c>
      <c r="F133" s="256" t="s">
        <v>710</v>
      </c>
      <c r="G133" s="256">
        <f ca="1">IF(ISNA(MATCH(C133,Responsecode!$D$1:$CA$1,0)),"",COUNTA(OFFSET(Responsecode!$C$2:$C$215,0,MATCH(C133,Responsecode!$D$1:$CA$1,0))))</f>
        <v>1</v>
      </c>
      <c r="H133" s="473">
        <v>44473</v>
      </c>
      <c r="I133" s="259"/>
      <c r="J133" s="258" t="s">
        <v>907</v>
      </c>
      <c r="K133" s="259" t="s">
        <v>908</v>
      </c>
      <c r="L133" s="261" t="s">
        <v>911</v>
      </c>
      <c r="M133" s="493" t="s">
        <v>1175</v>
      </c>
      <c r="N133" s="480" t="str">
        <f>A133&amp;"_"&amp;B133</f>
        <v>GC_REQ_RP_01.10</v>
      </c>
      <c r="O133" s="483" t="str">
        <f>L133&amp;" http://www.ebutilities.at/schemata/customerprocesses/"&amp;A133&amp;"/"&amp;B133&amp;"/"&amp;C133</f>
        <v>http://www.ebutilities.at/schemata/customerprocesses/cpnotification/01p13 http://www.ebutilities.at/schemata/customerprocesses/GC_REQ_RP/01.10/ANTWORT_RP</v>
      </c>
    </row>
    <row r="134" spans="1:15" x14ac:dyDescent="0.25">
      <c r="A134" s="165"/>
      <c r="B134" s="194"/>
      <c r="C134" s="281"/>
      <c r="D134" s="163"/>
      <c r="E134" s="164"/>
      <c r="F134" s="164"/>
      <c r="G134" s="164"/>
      <c r="L134" s="415"/>
      <c r="N134" s="411"/>
      <c r="O134" s="411"/>
    </row>
    <row r="135" spans="1:15" ht="24" x14ac:dyDescent="0.25">
      <c r="A135" s="254" t="s">
        <v>707</v>
      </c>
      <c r="B135" s="273" t="s">
        <v>925</v>
      </c>
      <c r="C135" s="255" t="s">
        <v>679</v>
      </c>
      <c r="D135" s="257" t="s">
        <v>770</v>
      </c>
      <c r="E135" s="256" t="s">
        <v>710</v>
      </c>
      <c r="F135" s="256" t="s">
        <v>36</v>
      </c>
      <c r="G135" s="256" t="str">
        <f ca="1">IF(ISNA(MATCH(C135,Responsecode!$D$1:$CA$1,0)),"",COUNTA(OFFSET(Responsecode!$C$2:$C$215,0,MATCH(C135,Responsecode!$D$1:$CA$1,0))))</f>
        <v/>
      </c>
      <c r="H135" s="260">
        <v>43927</v>
      </c>
      <c r="I135" s="259"/>
      <c r="J135" s="258" t="s">
        <v>706</v>
      </c>
      <c r="K135" s="259" t="s">
        <v>802</v>
      </c>
      <c r="L135" s="261" t="s">
        <v>803</v>
      </c>
      <c r="M135" s="493" t="s">
        <v>801</v>
      </c>
      <c r="N135" s="480" t="str">
        <f>A135&amp;"_"&amp;B135</f>
        <v>GC_REQ_DP_01.10</v>
      </c>
      <c r="O135" s="483" t="str">
        <f>L135&amp;" http://www.ebutilities.at/schemata/customerprocesses/"&amp;A135&amp;"/"&amp;B135&amp;"/"&amp;C135</f>
        <v>http://www.ebutilities.at/schemata/customerprocesses/gc/gcrequest/01p00 http://www.ebutilities.at/schemata/customerprocesses/GC_REQ_DP/01.10/ANFORDERUNG_DP</v>
      </c>
    </row>
    <row r="136" spans="1:15" ht="24" x14ac:dyDescent="0.25">
      <c r="A136" s="254" t="s">
        <v>707</v>
      </c>
      <c r="B136" s="273" t="s">
        <v>925</v>
      </c>
      <c r="C136" s="255" t="s">
        <v>680</v>
      </c>
      <c r="D136" s="257" t="s">
        <v>267</v>
      </c>
      <c r="E136" s="256" t="s">
        <v>36</v>
      </c>
      <c r="F136" s="256" t="s">
        <v>710</v>
      </c>
      <c r="G136" s="256">
        <f ca="1">IF(ISNA(MATCH(C136,Responsecode!$D$1:$CA$1,0)),"",COUNTA(OFFSET(Responsecode!$C$2:$C$215,0,MATCH(C136,Responsecode!$D$1:$CA$1,0))))</f>
        <v>6</v>
      </c>
      <c r="H136" s="473">
        <v>44473</v>
      </c>
      <c r="I136" s="259"/>
      <c r="J136" s="258" t="s">
        <v>907</v>
      </c>
      <c r="K136" s="259" t="s">
        <v>908</v>
      </c>
      <c r="L136" s="261" t="s">
        <v>911</v>
      </c>
      <c r="M136" s="493" t="s">
        <v>1175</v>
      </c>
      <c r="N136" s="480" t="str">
        <f>A136&amp;"_"&amp;B136</f>
        <v>GC_REQ_DP_01.10</v>
      </c>
      <c r="O136" s="483" t="str">
        <f>L136&amp;" http://www.ebutilities.at/schemata/customerprocesses/"&amp;A136&amp;"/"&amp;B136&amp;"/"&amp;C136</f>
        <v>http://www.ebutilities.at/schemata/customerprocesses/cpnotification/01p13 http://www.ebutilities.at/schemata/customerprocesses/GC_REQ_DP/01.10/ABLEHNUNG_DP</v>
      </c>
    </row>
    <row r="137" spans="1:15" ht="24" x14ac:dyDescent="0.25">
      <c r="A137" s="254" t="s">
        <v>707</v>
      </c>
      <c r="B137" s="273" t="s">
        <v>925</v>
      </c>
      <c r="C137" s="255" t="s">
        <v>681</v>
      </c>
      <c r="D137" s="257" t="s">
        <v>245</v>
      </c>
      <c r="E137" s="256" t="s">
        <v>36</v>
      </c>
      <c r="F137" s="256" t="s">
        <v>710</v>
      </c>
      <c r="G137" s="256">
        <f ca="1">IF(ISNA(MATCH(C137,Responsecode!$D$1:$CA$1,0)),"",COUNTA(OFFSET(Responsecode!$C$2:$C$215,0,MATCH(C137,Responsecode!$D$1:$CA$1,0))))</f>
        <v>1</v>
      </c>
      <c r="H137" s="473">
        <v>44473</v>
      </c>
      <c r="I137" s="259"/>
      <c r="J137" s="258" t="s">
        <v>907</v>
      </c>
      <c r="K137" s="259" t="s">
        <v>908</v>
      </c>
      <c r="L137" s="261" t="s">
        <v>911</v>
      </c>
      <c r="M137" s="493" t="s">
        <v>1175</v>
      </c>
      <c r="N137" s="480" t="str">
        <f>A137&amp;"_"&amp;B137</f>
        <v>GC_REQ_DP_01.10</v>
      </c>
      <c r="O137" s="483" t="str">
        <f>L137&amp;" http://www.ebutilities.at/schemata/customerprocesses/"&amp;A137&amp;"/"&amp;B137&amp;"/"&amp;C137</f>
        <v>http://www.ebutilities.at/schemata/customerprocesses/cpnotification/01p13 http://www.ebutilities.at/schemata/customerprocesses/GC_REQ_DP/01.10/ANTWORT_DP</v>
      </c>
    </row>
    <row r="138" spans="1:15" x14ac:dyDescent="0.25">
      <c r="A138" s="165"/>
      <c r="B138" s="194"/>
      <c r="C138" s="281"/>
      <c r="D138" s="163"/>
      <c r="E138" s="164"/>
      <c r="F138" s="164"/>
      <c r="G138" s="164"/>
      <c r="L138" s="415"/>
      <c r="N138" s="411"/>
      <c r="O138" s="411"/>
    </row>
    <row r="139" spans="1:15" ht="24" x14ac:dyDescent="0.25">
      <c r="A139" s="254" t="s">
        <v>683</v>
      </c>
      <c r="B139" s="273" t="s">
        <v>786</v>
      </c>
      <c r="C139" s="255" t="s">
        <v>676</v>
      </c>
      <c r="D139" s="257" t="s">
        <v>750</v>
      </c>
      <c r="E139" s="256" t="s">
        <v>710</v>
      </c>
      <c r="F139" s="256" t="s">
        <v>36</v>
      </c>
      <c r="G139" s="256" t="str">
        <f ca="1">IF(ISNA(MATCH(C139,Responsecode!$D$1:$CA$1,0)),"",COUNTA(OFFSET(Responsecode!$C$2:$C$215,0,MATCH(C139,Responsecode!$D$1:$CA$1,0))))</f>
        <v/>
      </c>
      <c r="H139" s="260">
        <v>43556</v>
      </c>
      <c r="I139" s="259"/>
      <c r="J139" s="258" t="s">
        <v>757</v>
      </c>
      <c r="K139" s="259" t="s">
        <v>802</v>
      </c>
      <c r="L139" s="261" t="s">
        <v>804</v>
      </c>
      <c r="M139" s="493" t="s">
        <v>801</v>
      </c>
      <c r="N139" s="480" t="str">
        <f>A139&amp;"_"&amp;B139</f>
        <v>GC_REQ_AP_01.00</v>
      </c>
      <c r="O139" s="483" t="str">
        <f>L139&amp;" http://www.ebutilities.at/schemata/customerprocesses/"&amp;A139&amp;"/"&amp;B139&amp;"/"&amp;C139</f>
        <v>http://www.ebutilities.at/schemata/customerprocesses/gc/gcrequestap/01p00 http://www.ebutilities.at/schemata/customerprocesses/GC_REQ_AP/01.00/ANFORDERUNG_AP</v>
      </c>
    </row>
    <row r="140" spans="1:15" ht="24" x14ac:dyDescent="0.25">
      <c r="A140" s="254" t="s">
        <v>683</v>
      </c>
      <c r="B140" s="273" t="s">
        <v>786</v>
      </c>
      <c r="C140" s="255" t="s">
        <v>677</v>
      </c>
      <c r="D140" s="262" t="s">
        <v>267</v>
      </c>
      <c r="E140" s="256" t="s">
        <v>36</v>
      </c>
      <c r="F140" s="256" t="s">
        <v>710</v>
      </c>
      <c r="G140" s="256" t="str">
        <f ca="1">IF(ISNA(MATCH(C140,Responsecode!$D$1:$CA$1,0)),"",COUNTA(OFFSET(Responsecode!$C$2:$C$215,0,MATCH(C140,Responsecode!$D$1:$CA$1,0))))</f>
        <v/>
      </c>
      <c r="H140" s="260">
        <v>43556</v>
      </c>
      <c r="I140" s="259"/>
      <c r="J140" s="258" t="s">
        <v>777</v>
      </c>
      <c r="K140" s="259" t="s">
        <v>802</v>
      </c>
      <c r="L140" s="261" t="s">
        <v>805</v>
      </c>
      <c r="M140" s="493" t="s">
        <v>801</v>
      </c>
      <c r="N140" s="480" t="str">
        <f>A140&amp;"_"&amp;B140</f>
        <v>GC_REQ_AP_01.00</v>
      </c>
      <c r="O140" s="483" t="str">
        <f>L140&amp;" http://www.ebutilities.at/schemata/customerprocesses/"&amp;A140&amp;"/"&amp;B140&amp;"/"&amp;C140</f>
        <v>http://www.ebutilities.at/schemata/customerprocesses/gc/gcresponseap/01p00 http://www.ebutilities.at/schemata/customerprocesses/GC_REQ_AP/01.00/ABLEHNUNG_AP</v>
      </c>
    </row>
    <row r="141" spans="1:15" ht="24" x14ac:dyDescent="0.25">
      <c r="A141" s="254" t="s">
        <v>683</v>
      </c>
      <c r="B141" s="273" t="s">
        <v>786</v>
      </c>
      <c r="C141" s="255" t="s">
        <v>678</v>
      </c>
      <c r="D141" s="257" t="s">
        <v>245</v>
      </c>
      <c r="E141" s="256" t="s">
        <v>36</v>
      </c>
      <c r="F141" s="256" t="s">
        <v>710</v>
      </c>
      <c r="G141" s="256" t="str">
        <f ca="1">IF(ISNA(MATCH(C141,Responsecode!$D$1:$CA$1,0)),"",COUNTA(OFFSET(Responsecode!$C$2:$C$215,0,MATCH(C141,Responsecode!$D$1:$CA$1,0))))</f>
        <v/>
      </c>
      <c r="H141" s="260">
        <v>43556</v>
      </c>
      <c r="I141" s="259"/>
      <c r="J141" s="258" t="s">
        <v>777</v>
      </c>
      <c r="K141" s="259" t="s">
        <v>802</v>
      </c>
      <c r="L141" s="261" t="s">
        <v>805</v>
      </c>
      <c r="M141" s="493" t="s">
        <v>801</v>
      </c>
      <c r="N141" s="480" t="str">
        <f>A141&amp;"_"&amp;B141</f>
        <v>GC_REQ_AP_01.00</v>
      </c>
      <c r="O141" s="483" t="str">
        <f>L141&amp;" http://www.ebutilities.at/schemata/customerprocesses/"&amp;A141&amp;"/"&amp;B141&amp;"/"&amp;C141</f>
        <v>http://www.ebutilities.at/schemata/customerprocesses/gc/gcresponseap/01p00 http://www.ebutilities.at/schemata/customerprocesses/GC_REQ_AP/01.00/ANTWORT_AP</v>
      </c>
    </row>
    <row r="142" spans="1:15" x14ac:dyDescent="0.25">
      <c r="A142" s="165"/>
      <c r="B142" s="194"/>
      <c r="C142" s="281"/>
      <c r="D142" s="163"/>
      <c r="E142" s="164"/>
      <c r="F142" s="164"/>
      <c r="G142" s="164"/>
      <c r="L142" s="415"/>
      <c r="N142" s="411"/>
      <c r="O142" s="411"/>
    </row>
    <row r="143" spans="1:15" ht="24" x14ac:dyDescent="0.25">
      <c r="A143" s="254" t="s">
        <v>768</v>
      </c>
      <c r="B143" s="273" t="s">
        <v>786</v>
      </c>
      <c r="C143" s="255" t="s">
        <v>724</v>
      </c>
      <c r="D143" s="257" t="s">
        <v>716</v>
      </c>
      <c r="E143" s="256" t="s">
        <v>36</v>
      </c>
      <c r="F143" s="256" t="s">
        <v>710</v>
      </c>
      <c r="G143" s="256" t="str">
        <f ca="1">IF(ISNA(MATCH(C143,Responsecode!$D$1:$CA$1,0)),"",COUNTA(OFFSET(Responsecode!$C$2:$C$215,0,MATCH(C143,Responsecode!$D$1:$CA$1,0))))</f>
        <v/>
      </c>
      <c r="H143" s="260">
        <v>43556</v>
      </c>
      <c r="I143" s="259"/>
      <c r="J143" s="258" t="s">
        <v>706</v>
      </c>
      <c r="K143" s="259" t="s">
        <v>802</v>
      </c>
      <c r="L143" s="261" t="s">
        <v>803</v>
      </c>
      <c r="M143" s="493" t="s">
        <v>801</v>
      </c>
      <c r="N143" s="480" t="str">
        <f>A143&amp;"_"&amp;B143</f>
        <v>GC_MSG_MO_01.00</v>
      </c>
      <c r="O143" s="483" t="str">
        <f>L143&amp;" http://www.ebutilities.at/schemata/customerprocesses/"&amp;A143&amp;"/"&amp;B143&amp;"/"&amp;C143</f>
        <v>http://www.ebutilities.at/schemata/customerprocesses/gc/gcrequest/01p00 http://www.ebutilities.at/schemata/customerprocesses/GC_MSG_MO/01.00/MELDUNG_GC_ABM</v>
      </c>
    </row>
    <row r="144" spans="1:15" x14ac:dyDescent="0.25">
      <c r="N144" s="411"/>
      <c r="O144" s="411"/>
    </row>
    <row r="145" spans="1:15" ht="24" x14ac:dyDescent="0.25">
      <c r="A145" s="240" t="s">
        <v>837</v>
      </c>
      <c r="B145" s="241" t="s">
        <v>925</v>
      </c>
      <c r="C145" s="242" t="s">
        <v>845</v>
      </c>
      <c r="D145" s="249" t="s">
        <v>840</v>
      </c>
      <c r="E145" s="243" t="s">
        <v>841</v>
      </c>
      <c r="F145" s="243" t="s">
        <v>841</v>
      </c>
      <c r="G145" s="243" t="str">
        <f ca="1">IF(ISNA(MATCH(C145,Responsecode!$D$1:$CA$1,0)),"",COUNTA(OFFSET(Responsecode!$C$2:$C$215,0,MATCH(C145,Responsecode!$D$1:$CA$1,0))))</f>
        <v/>
      </c>
      <c r="H145" s="247">
        <v>44172</v>
      </c>
      <c r="I145" s="246"/>
      <c r="J145" s="245" t="s">
        <v>1136</v>
      </c>
      <c r="K145" s="246" t="s">
        <v>1137</v>
      </c>
      <c r="L145" s="248" t="s">
        <v>1138</v>
      </c>
      <c r="M145" s="494" t="s">
        <v>1139</v>
      </c>
      <c r="N145" s="480" t="str">
        <f>A145&amp;"_"&amp;B145</f>
        <v>MSG_01.10</v>
      </c>
      <c r="O145" s="483" t="str">
        <f>L145&amp;" http://www.ebutilities.at/schemata/customerprocesses/"&amp;A145&amp;"/"&amp;B145&amp;"/"&amp;C145</f>
        <v>http://www.ebutilities.at/schemata/customerprocesses/message/01p10 http://www.ebutilities.at/schemata/customerprocesses/MSG/01.10/SENDEN_MSG</v>
      </c>
    </row>
    <row r="146" spans="1:15" ht="24" x14ac:dyDescent="0.25">
      <c r="A146" s="240" t="s">
        <v>837</v>
      </c>
      <c r="B146" s="241" t="s">
        <v>925</v>
      </c>
      <c r="C146" s="242" t="s">
        <v>838</v>
      </c>
      <c r="D146" s="249" t="s">
        <v>267</v>
      </c>
      <c r="E146" s="243" t="s">
        <v>841</v>
      </c>
      <c r="F146" s="243" t="s">
        <v>841</v>
      </c>
      <c r="G146" s="243">
        <f ca="1">IF(ISNA(MATCH(C146,Responsecode!$D$1:$CA$1,0)),"",COUNTA(OFFSET(Responsecode!$C$2:$C$215,0,MATCH(C146,Responsecode!$D$1:$CA$1,0))))</f>
        <v>6</v>
      </c>
      <c r="H146" s="473">
        <v>44473</v>
      </c>
      <c r="I146" s="246"/>
      <c r="J146" s="245" t="s">
        <v>907</v>
      </c>
      <c r="K146" s="246" t="s">
        <v>908</v>
      </c>
      <c r="L146" s="248" t="s">
        <v>911</v>
      </c>
      <c r="M146" s="494" t="s">
        <v>1175</v>
      </c>
      <c r="N146" s="480" t="str">
        <f>A146&amp;"_"&amp;B146</f>
        <v>MSG_01.10</v>
      </c>
      <c r="O146" s="483" t="str">
        <f>L146&amp;" http://www.ebutilities.at/schemata/customerprocesses/"&amp;A146&amp;"/"&amp;B146&amp;"/"&amp;C146</f>
        <v>http://www.ebutilities.at/schemata/customerprocesses/cpnotification/01p13 http://www.ebutilities.at/schemata/customerprocesses/MSG/01.10/ABLEHNUNG_MSG</v>
      </c>
    </row>
    <row r="147" spans="1:15" ht="24" x14ac:dyDescent="0.25">
      <c r="A147" s="240" t="s">
        <v>837</v>
      </c>
      <c r="B147" s="241" t="s">
        <v>925</v>
      </c>
      <c r="C147" s="242" t="s">
        <v>839</v>
      </c>
      <c r="D147" s="244" t="s">
        <v>245</v>
      </c>
      <c r="E147" s="243" t="s">
        <v>841</v>
      </c>
      <c r="F147" s="243" t="s">
        <v>841</v>
      </c>
      <c r="G147" s="243">
        <f ca="1">IF(ISNA(MATCH(C147,Responsecode!$D$1:$CA$1,0)),"",COUNTA(OFFSET(Responsecode!$C$2:$C$215,0,MATCH(C147,Responsecode!$D$1:$CA$1,0))))</f>
        <v>1</v>
      </c>
      <c r="H147" s="473">
        <v>44473</v>
      </c>
      <c r="I147" s="246"/>
      <c r="J147" s="245" t="s">
        <v>907</v>
      </c>
      <c r="K147" s="246" t="s">
        <v>908</v>
      </c>
      <c r="L147" s="248" t="s">
        <v>911</v>
      </c>
      <c r="M147" s="494" t="s">
        <v>1175</v>
      </c>
      <c r="N147" s="480" t="str">
        <f>A147&amp;"_"&amp;B147</f>
        <v>MSG_01.10</v>
      </c>
      <c r="O147" s="483" t="str">
        <f>L147&amp;" http://www.ebutilities.at/schemata/customerprocesses/"&amp;A147&amp;"/"&amp;B147&amp;"/"&amp;C147</f>
        <v>http://www.ebutilities.at/schemata/customerprocesses/cpnotification/01p13 http://www.ebutilities.at/schemata/customerprocesses/MSG/01.10/ANTWORT_MSG</v>
      </c>
    </row>
    <row r="148" spans="1:15" x14ac:dyDescent="0.25">
      <c r="N148" s="411"/>
      <c r="O148" s="411"/>
    </row>
    <row r="149" spans="1:15" ht="24" x14ac:dyDescent="0.25">
      <c r="A149" s="282" t="s">
        <v>952</v>
      </c>
      <c r="B149" s="283" t="s">
        <v>786</v>
      </c>
      <c r="C149" s="284" t="s">
        <v>950</v>
      </c>
      <c r="D149" s="286" t="s">
        <v>951</v>
      </c>
      <c r="E149" s="285" t="s">
        <v>16</v>
      </c>
      <c r="F149" s="285" t="s">
        <v>36</v>
      </c>
      <c r="G149" s="285" t="str">
        <f ca="1">IF(ISNA(MATCH(C149,Responsecode!$D$1:$CA$1,0)),"",COUNTA(OFFSET(Responsecode!$C$2:$C$215,0,MATCH(C149,Responsecode!$D$1:$CA$1,0))))</f>
        <v/>
      </c>
      <c r="H149" s="289">
        <v>44172</v>
      </c>
      <c r="I149" s="288"/>
      <c r="J149" s="287" t="s">
        <v>960</v>
      </c>
      <c r="K149" s="288" t="s">
        <v>802</v>
      </c>
      <c r="L149" s="290" t="s">
        <v>953</v>
      </c>
      <c r="M149" s="495" t="s">
        <v>959</v>
      </c>
      <c r="N149" s="480" t="str">
        <f>A149&amp;"_"&amp;B149</f>
        <v>BI_PAY_01.00</v>
      </c>
      <c r="O149" s="483" t="str">
        <f>L149&amp;" http://www.ebutilities.at/schemata/customerprocesses/"&amp;A149&amp;"/"&amp;B149&amp;"/"&amp;C149</f>
        <v>http://www.ebutilities.at/schemata/customerprocesses/bipayment/01p00 http://www.ebutilities.at/schemata/customerprocesses/BI_PAY/01.00/SENDEN_BIP</v>
      </c>
    </row>
    <row r="150" spans="1:15" x14ac:dyDescent="0.25">
      <c r="N150" s="411"/>
      <c r="O150" s="411"/>
    </row>
    <row r="151" spans="1:15" ht="24" x14ac:dyDescent="0.25">
      <c r="A151" s="282" t="s">
        <v>954</v>
      </c>
      <c r="B151" s="283" t="s">
        <v>786</v>
      </c>
      <c r="C151" s="284" t="s">
        <v>955</v>
      </c>
      <c r="D151" s="286" t="s">
        <v>956</v>
      </c>
      <c r="E151" s="285" t="s">
        <v>16</v>
      </c>
      <c r="F151" s="285" t="s">
        <v>36</v>
      </c>
      <c r="G151" s="285" t="str">
        <f ca="1">IF(ISNA(MATCH(C151,Responsecode!$D$1:$CA$1,0)),"",COUNTA(OFFSET(Responsecode!$C$2:$C$215,0,MATCH(C151,Responsecode!$D$1:$CA$1,0))))</f>
        <v/>
      </c>
      <c r="H151" s="289">
        <v>44172</v>
      </c>
      <c r="I151" s="288"/>
      <c r="J151" s="287" t="s">
        <v>961</v>
      </c>
      <c r="K151" s="288" t="s">
        <v>802</v>
      </c>
      <c r="L151" s="290" t="s">
        <v>953</v>
      </c>
      <c r="M151" s="495" t="s">
        <v>962</v>
      </c>
      <c r="N151" s="480" t="str">
        <f>A151&amp;"_"&amp;B151</f>
        <v>BI_REJ_01.00</v>
      </c>
      <c r="O151" s="483" t="str">
        <f>L151&amp;" http://www.ebutilities.at/schemata/customerprocesses/"&amp;A151&amp;"/"&amp;B151&amp;"/"&amp;C151</f>
        <v>http://www.ebutilities.at/schemata/customerprocesses/bipayment/01p00 http://www.ebutilities.at/schemata/customerprocesses/BI_REJ/01.00/ANFORDERUNG_BIREJ</v>
      </c>
    </row>
    <row r="152" spans="1:15" ht="24" x14ac:dyDescent="0.25">
      <c r="A152" s="282" t="s">
        <v>954</v>
      </c>
      <c r="B152" s="283" t="s">
        <v>786</v>
      </c>
      <c r="C152" s="284" t="s">
        <v>958</v>
      </c>
      <c r="D152" s="286" t="s">
        <v>267</v>
      </c>
      <c r="E152" s="285" t="s">
        <v>36</v>
      </c>
      <c r="F152" s="285" t="s">
        <v>16</v>
      </c>
      <c r="G152" s="285">
        <f ca="1">IF(ISNA(MATCH(C152,Responsecode!$D$1:$CA$1,0)),"",COUNTA(OFFSET(Responsecode!$C$2:$C$215,0,MATCH(C152,Responsecode!$D$1:$CA$1,0))))</f>
        <v>17</v>
      </c>
      <c r="H152" s="473">
        <v>44473</v>
      </c>
      <c r="I152" s="288"/>
      <c r="J152" s="287" t="s">
        <v>907</v>
      </c>
      <c r="K152" s="288" t="s">
        <v>908</v>
      </c>
      <c r="L152" s="290" t="s">
        <v>963</v>
      </c>
      <c r="M152" s="495" t="s">
        <v>1175</v>
      </c>
      <c r="N152" s="480" t="str">
        <f>A152&amp;"_"&amp;B152</f>
        <v>BI_REJ_01.00</v>
      </c>
      <c r="O152" s="483" t="str">
        <f>L152&amp;" http://www.ebutilities.at/schemata/customerprocesses/"&amp;A152&amp;"/"&amp;B152&amp;"/"&amp;C152</f>
        <v>http://www.ebutilities.at/schemata/customerprocesses/birejection/01p00 http://www.ebutilities.at/schemata/customerprocesses/BI_REJ/01.00/ABLEHNUNG_BIREJ</v>
      </c>
    </row>
    <row r="153" spans="1:15" ht="24" x14ac:dyDescent="0.25">
      <c r="A153" s="282" t="s">
        <v>954</v>
      </c>
      <c r="B153" s="283" t="s">
        <v>786</v>
      </c>
      <c r="C153" s="284" t="s">
        <v>957</v>
      </c>
      <c r="D153" s="286" t="s">
        <v>245</v>
      </c>
      <c r="E153" s="285" t="s">
        <v>36</v>
      </c>
      <c r="F153" s="285" t="s">
        <v>16</v>
      </c>
      <c r="G153" s="285">
        <f ca="1">IF(ISNA(MATCH(C153,Responsecode!$D$1:$CA$1,0)),"",COUNTA(OFFSET(Responsecode!$C$2:$C$215,0,MATCH(C153,Responsecode!$D$1:$CA$1,0))))</f>
        <v>0</v>
      </c>
      <c r="H153" s="473">
        <v>44473</v>
      </c>
      <c r="I153" s="288"/>
      <c r="J153" s="287" t="s">
        <v>907</v>
      </c>
      <c r="K153" s="288" t="s">
        <v>908</v>
      </c>
      <c r="L153" s="290" t="s">
        <v>963</v>
      </c>
      <c r="M153" s="495" t="s">
        <v>1175</v>
      </c>
      <c r="N153" s="480" t="str">
        <f>A153&amp;"_"&amp;B153</f>
        <v>BI_REJ_01.00</v>
      </c>
      <c r="O153" s="483" t="str">
        <f>L153&amp;" http://www.ebutilities.at/schemata/customerprocesses/"&amp;A153&amp;"/"&amp;B153&amp;"/"&amp;C153</f>
        <v>http://www.ebutilities.at/schemata/customerprocesses/birejection/01p00 http://www.ebutilities.at/schemata/customerprocesses/BI_REJ/01.00/ANTWORT_BIREJ</v>
      </c>
    </row>
    <row r="154" spans="1:15" x14ac:dyDescent="0.25">
      <c r="N154" s="411"/>
      <c r="O154" s="411"/>
    </row>
    <row r="155" spans="1:15" s="369" customFormat="1" ht="24" x14ac:dyDescent="0.25">
      <c r="A155" s="418" t="s">
        <v>1052</v>
      </c>
      <c r="B155" s="419" t="s">
        <v>1181</v>
      </c>
      <c r="C155" s="420" t="s">
        <v>1057</v>
      </c>
      <c r="D155" s="422" t="s">
        <v>1085</v>
      </c>
      <c r="E155" s="421" t="s">
        <v>1061</v>
      </c>
      <c r="F155" s="421" t="s">
        <v>36</v>
      </c>
      <c r="G155" s="421" t="str">
        <f ca="1">IF(ISNA(MATCH(C155,Responsecode!$D$1:$CA$1,0)),"",COUNTA(OFFSET(Responsecode!$C$2:$C$215,0,MATCH(C155,Responsecode!$D$1:$CA$1,0))))</f>
        <v/>
      </c>
      <c r="H155" s="425">
        <v>44291</v>
      </c>
      <c r="I155" s="424"/>
      <c r="J155" s="423" t="s">
        <v>1062</v>
      </c>
      <c r="K155" s="424" t="s">
        <v>802</v>
      </c>
      <c r="L155" s="426" t="s">
        <v>1067</v>
      </c>
      <c r="M155" s="496" t="s">
        <v>1084</v>
      </c>
      <c r="N155" s="480" t="str">
        <f>A155&amp;"_"&amp;B155</f>
        <v>CM_REQ_ONL_01.01</v>
      </c>
      <c r="O155" s="483" t="str">
        <f>L155&amp;" http://www.ebutilities.at/schemata/customerprocesses/"&amp;A155&amp;"/"&amp;B155&amp;"/"&amp;C155</f>
        <v>http://www.ebutilities.at/schemata/customerconsent/cmrequest/01p00 http://www.ebutilities.at/schemata/customerprocesses/CM_REQ_ONL/01.01/ANFORDERUNG_CCMO</v>
      </c>
    </row>
    <row r="156" spans="1:15" s="369" customFormat="1" ht="24" x14ac:dyDescent="0.25">
      <c r="A156" s="418" t="s">
        <v>1052</v>
      </c>
      <c r="B156" s="475" t="s">
        <v>1181</v>
      </c>
      <c r="C156" s="420" t="s">
        <v>1058</v>
      </c>
      <c r="D156" s="422" t="s">
        <v>267</v>
      </c>
      <c r="E156" s="421" t="s">
        <v>36</v>
      </c>
      <c r="F156" s="421" t="s">
        <v>1061</v>
      </c>
      <c r="G156" s="421">
        <f ca="1">IF(ISNA(MATCH(C156,Responsecode!$D$1:$CA$1,0)),"",COUNTA(OFFSET(Responsecode!$C$2:$C$215,0,MATCH(C156,Responsecode!$D$1:$CA$1,0))))</f>
        <v>9</v>
      </c>
      <c r="H156" s="473">
        <v>44473</v>
      </c>
      <c r="I156" s="424"/>
      <c r="J156" s="471" t="s">
        <v>1176</v>
      </c>
      <c r="K156" s="472" t="s">
        <v>1137</v>
      </c>
      <c r="L156" s="474" t="s">
        <v>1142</v>
      </c>
      <c r="M156" s="481" t="s">
        <v>1141</v>
      </c>
      <c r="N156" s="480" t="str">
        <f>A156&amp;"_"&amp;B156</f>
        <v>CM_REQ_ONL_01.01</v>
      </c>
      <c r="O156" s="483" t="str">
        <f>L156&amp;" http://www.ebutilities.at/schemata/customerprocesses/"&amp;A156&amp;"/"&amp;B156&amp;"/"&amp;C156</f>
        <v>http://www.ebutilities.at/schemata/customerconsent/cmnotification/01p10 http://www.ebutilities.at/schemata/customerprocesses/CM_REQ_ONL/01.01/ABLEHNUNG_CCMO</v>
      </c>
    </row>
    <row r="157" spans="1:15" s="369" customFormat="1" ht="24" x14ac:dyDescent="0.25">
      <c r="A157" s="418" t="s">
        <v>1052</v>
      </c>
      <c r="B157" s="475" t="s">
        <v>1181</v>
      </c>
      <c r="C157" s="420" t="s">
        <v>1059</v>
      </c>
      <c r="D157" s="422" t="s">
        <v>245</v>
      </c>
      <c r="E157" s="421" t="s">
        <v>36</v>
      </c>
      <c r="F157" s="421" t="s">
        <v>1061</v>
      </c>
      <c r="G157" s="421">
        <f ca="1">IF(ISNA(MATCH(C157,Responsecode!$D$1:$CA$1,0)),"",COUNTA(OFFSET(Responsecode!$C$2:$C$215,0,MATCH(C157,Responsecode!$D$1:$CA$1,0))))</f>
        <v>1</v>
      </c>
      <c r="H157" s="473">
        <v>44473</v>
      </c>
      <c r="I157" s="424"/>
      <c r="J157" s="471" t="s">
        <v>1176</v>
      </c>
      <c r="K157" s="472" t="s">
        <v>1137</v>
      </c>
      <c r="L157" s="474" t="s">
        <v>1142</v>
      </c>
      <c r="M157" s="481" t="s">
        <v>1141</v>
      </c>
      <c r="N157" s="480" t="str">
        <f>A157&amp;"_"&amp;B157</f>
        <v>CM_REQ_ONL_01.01</v>
      </c>
      <c r="O157" s="483" t="str">
        <f>L157&amp;" http://www.ebutilities.at/schemata/customerprocesses/"&amp;A157&amp;"/"&amp;B157&amp;"/"&amp;C157</f>
        <v>http://www.ebutilities.at/schemata/customerconsent/cmnotification/01p10 http://www.ebutilities.at/schemata/customerprocesses/CM_REQ_ONL/01.01/ANTWORT_CCMO</v>
      </c>
    </row>
    <row r="158" spans="1:15" s="369" customFormat="1" ht="24" x14ac:dyDescent="0.25">
      <c r="A158" s="418" t="s">
        <v>1052</v>
      </c>
      <c r="B158" s="475" t="s">
        <v>1181</v>
      </c>
      <c r="C158" s="420" t="s">
        <v>1060</v>
      </c>
      <c r="D158" s="422" t="s">
        <v>1086</v>
      </c>
      <c r="E158" s="421" t="s">
        <v>36</v>
      </c>
      <c r="F158" s="421" t="s">
        <v>1061</v>
      </c>
      <c r="G158" s="421">
        <f ca="1">IF(ISNA(MATCH(C158,Responsecode!$D$1:$CA$1,0)),"",COUNTA(OFFSET(Responsecode!$C$2:$C$215,0,MATCH(C158,Responsecode!$D$1:$CA$1,0))))</f>
        <v>1</v>
      </c>
      <c r="H158" s="473">
        <v>44473</v>
      </c>
      <c r="I158" s="424"/>
      <c r="J158" s="471" t="s">
        <v>1176</v>
      </c>
      <c r="K158" s="472" t="s">
        <v>1137</v>
      </c>
      <c r="L158" s="474" t="s">
        <v>1142</v>
      </c>
      <c r="M158" s="481" t="s">
        <v>1141</v>
      </c>
      <c r="N158" s="480" t="str">
        <f>A158&amp;"_"&amp;B158</f>
        <v>CM_REQ_ONL_01.01</v>
      </c>
      <c r="O158" s="483" t="str">
        <f>L158&amp;" http://www.ebutilities.at/schemata/customerprocesses/"&amp;A158&amp;"/"&amp;B158&amp;"/"&amp;C158</f>
        <v>http://www.ebutilities.at/schemata/customerconsent/cmnotification/01p10 http://www.ebutilities.at/schemata/customerprocesses/CM_REQ_ONL/01.01/ZUSTIMMUNG_CCMO</v>
      </c>
    </row>
    <row r="159" spans="1:15" s="369" customFormat="1" x14ac:dyDescent="0.25">
      <c r="A159" s="412"/>
      <c r="B159" s="413"/>
      <c r="C159" s="281"/>
      <c r="D159" s="410"/>
      <c r="E159" s="411"/>
      <c r="F159" s="411"/>
      <c r="G159" s="411"/>
      <c r="H159" s="411"/>
      <c r="I159" s="411"/>
      <c r="J159" s="410"/>
      <c r="K159" s="411"/>
      <c r="L159" s="415"/>
      <c r="M159" s="497"/>
      <c r="N159" s="411"/>
      <c r="O159" s="411"/>
    </row>
    <row r="160" spans="1:15" s="369" customFormat="1" ht="24" x14ac:dyDescent="0.25">
      <c r="A160" s="418" t="s">
        <v>1053</v>
      </c>
      <c r="B160" s="419" t="s">
        <v>1181</v>
      </c>
      <c r="C160" s="420" t="s">
        <v>1063</v>
      </c>
      <c r="D160" s="422" t="s">
        <v>1087</v>
      </c>
      <c r="E160" s="421" t="s">
        <v>1061</v>
      </c>
      <c r="F160" s="421" t="s">
        <v>36</v>
      </c>
      <c r="G160" s="421" t="str">
        <f ca="1">IF(ISNA(MATCH(C160,Responsecode!$D$1:$CA$1,0)),"",COUNTA(OFFSET(Responsecode!$C$2:$C$215,0,MATCH(C160,Responsecode!$D$1:$CA$1,0))))</f>
        <v/>
      </c>
      <c r="H160" s="425">
        <v>44291</v>
      </c>
      <c r="I160" s="424"/>
      <c r="J160" s="423" t="s">
        <v>1062</v>
      </c>
      <c r="K160" s="424" t="s">
        <v>802</v>
      </c>
      <c r="L160" s="426" t="s">
        <v>1067</v>
      </c>
      <c r="M160" s="496" t="s">
        <v>1084</v>
      </c>
      <c r="N160" s="480" t="str">
        <f>A160&amp;"_"&amp;B160</f>
        <v>CM_REQ_OFF_01.01</v>
      </c>
      <c r="O160" s="483" t="str">
        <f>L160&amp;" http://www.ebutilities.at/schemata/customerprocesses/"&amp;A160&amp;"/"&amp;B160&amp;"/"&amp;C160</f>
        <v>http://www.ebutilities.at/schemata/customerconsent/cmrequest/01p00 http://www.ebutilities.at/schemata/customerprocesses/CM_REQ_OFF/01.01/ANFORDERUNG_CCMF</v>
      </c>
    </row>
    <row r="161" spans="1:15" s="369" customFormat="1" ht="24" x14ac:dyDescent="0.25">
      <c r="A161" s="418" t="s">
        <v>1053</v>
      </c>
      <c r="B161" s="475" t="s">
        <v>1181</v>
      </c>
      <c r="C161" s="420" t="s">
        <v>1064</v>
      </c>
      <c r="D161" s="427" t="s">
        <v>267</v>
      </c>
      <c r="E161" s="421" t="s">
        <v>36</v>
      </c>
      <c r="F161" s="421" t="s">
        <v>1061</v>
      </c>
      <c r="G161" s="421"/>
      <c r="H161" s="473">
        <v>44473</v>
      </c>
      <c r="I161" s="424"/>
      <c r="J161" s="471" t="s">
        <v>1176</v>
      </c>
      <c r="K161" s="472" t="s">
        <v>1137</v>
      </c>
      <c r="L161" s="474" t="s">
        <v>1142</v>
      </c>
      <c r="M161" s="481" t="s">
        <v>1141</v>
      </c>
      <c r="N161" s="480" t="str">
        <f>A161&amp;"_"&amp;B161</f>
        <v>CM_REQ_OFF_01.01</v>
      </c>
      <c r="O161" s="483" t="str">
        <f>L161&amp;" http://www.ebutilities.at/schemata/customerprocesses/"&amp;A161&amp;"/"&amp;B161&amp;"/"&amp;C161</f>
        <v>http://www.ebutilities.at/schemata/customerconsent/cmnotification/01p10 http://www.ebutilities.at/schemata/customerprocesses/CM_REQ_OFF/01.01/ABLEHNUNG_CCMF</v>
      </c>
    </row>
    <row r="162" spans="1:15" s="369" customFormat="1" ht="24" x14ac:dyDescent="0.25">
      <c r="A162" s="418" t="s">
        <v>1053</v>
      </c>
      <c r="B162" s="475" t="s">
        <v>1181</v>
      </c>
      <c r="C162" s="420" t="s">
        <v>1065</v>
      </c>
      <c r="D162" s="422" t="s">
        <v>245</v>
      </c>
      <c r="E162" s="421" t="s">
        <v>36</v>
      </c>
      <c r="F162" s="421" t="s">
        <v>1061</v>
      </c>
      <c r="G162" s="421"/>
      <c r="H162" s="473">
        <v>44473</v>
      </c>
      <c r="I162" s="424"/>
      <c r="J162" s="471" t="s">
        <v>1176</v>
      </c>
      <c r="K162" s="472" t="s">
        <v>1137</v>
      </c>
      <c r="L162" s="474" t="s">
        <v>1142</v>
      </c>
      <c r="M162" s="481" t="s">
        <v>1141</v>
      </c>
      <c r="N162" s="480" t="str">
        <f>A162&amp;"_"&amp;B162</f>
        <v>CM_REQ_OFF_01.01</v>
      </c>
      <c r="O162" s="483" t="str">
        <f>L162&amp;" http://www.ebutilities.at/schemata/customerprocesses/"&amp;A162&amp;"/"&amp;B162&amp;"/"&amp;C162</f>
        <v>http://www.ebutilities.at/schemata/customerconsent/cmnotification/01p10 http://www.ebutilities.at/schemata/customerprocesses/CM_REQ_OFF/01.01/ANTWORT_CCMF</v>
      </c>
    </row>
    <row r="163" spans="1:15" s="369" customFormat="1" ht="24" x14ac:dyDescent="0.25">
      <c r="A163" s="418" t="s">
        <v>1053</v>
      </c>
      <c r="B163" s="475" t="s">
        <v>1181</v>
      </c>
      <c r="C163" s="420" t="s">
        <v>1066</v>
      </c>
      <c r="D163" s="422" t="s">
        <v>1086</v>
      </c>
      <c r="E163" s="421" t="s">
        <v>36</v>
      </c>
      <c r="F163" s="421" t="s">
        <v>1061</v>
      </c>
      <c r="G163" s="421"/>
      <c r="H163" s="473">
        <v>44473</v>
      </c>
      <c r="I163" s="424"/>
      <c r="J163" s="471" t="s">
        <v>1176</v>
      </c>
      <c r="K163" s="472" t="s">
        <v>1137</v>
      </c>
      <c r="L163" s="474" t="s">
        <v>1142</v>
      </c>
      <c r="M163" s="481" t="s">
        <v>1141</v>
      </c>
      <c r="N163" s="480" t="str">
        <f>A163&amp;"_"&amp;B163</f>
        <v>CM_REQ_OFF_01.01</v>
      </c>
      <c r="O163" s="483" t="str">
        <f>L163&amp;" http://www.ebutilities.at/schemata/customerprocesses/"&amp;A163&amp;"/"&amp;B163&amp;"/"&amp;C163</f>
        <v>http://www.ebutilities.at/schemata/customerconsent/cmnotification/01p10 http://www.ebutilities.at/schemata/customerprocesses/CM_REQ_OFF/01.01/ZUSTIMMUNG_CCMF</v>
      </c>
    </row>
    <row r="164" spans="1:15" s="369" customFormat="1" x14ac:dyDescent="0.25">
      <c r="A164" s="412"/>
      <c r="B164" s="413"/>
      <c r="C164" s="281"/>
      <c r="D164" s="410"/>
      <c r="E164" s="411"/>
      <c r="F164" s="411"/>
      <c r="G164" s="411"/>
      <c r="H164" s="411"/>
      <c r="I164" s="411"/>
      <c r="J164" s="410"/>
      <c r="K164" s="411"/>
      <c r="L164" s="415"/>
      <c r="M164" s="497"/>
      <c r="N164" s="411"/>
      <c r="O164" s="411"/>
    </row>
    <row r="165" spans="1:15" s="369" customFormat="1" ht="24" x14ac:dyDescent="0.25">
      <c r="A165" s="418" t="s">
        <v>1054</v>
      </c>
      <c r="B165" s="419" t="s">
        <v>786</v>
      </c>
      <c r="C165" s="420" t="s">
        <v>1068</v>
      </c>
      <c r="D165" s="422" t="s">
        <v>1075</v>
      </c>
      <c r="E165" s="421" t="s">
        <v>36</v>
      </c>
      <c r="F165" s="421" t="s">
        <v>1061</v>
      </c>
      <c r="G165" s="421" t="str">
        <f ca="1">IF(ISNA(MATCH(C165,Responsecode!$D$1:$CA$1,0)),"",COUNTA(OFFSET(Responsecode!$C$2:$C$215,0,MATCH(C165,Responsecode!$D$1:$CA$1,0))))</f>
        <v/>
      </c>
      <c r="H165" s="425">
        <v>44291</v>
      </c>
      <c r="I165" s="424"/>
      <c r="J165" s="423" t="s">
        <v>1082</v>
      </c>
      <c r="K165" s="424" t="s">
        <v>802</v>
      </c>
      <c r="L165" s="426" t="s">
        <v>1083</v>
      </c>
      <c r="M165" s="496" t="s">
        <v>1084</v>
      </c>
      <c r="N165" s="480" t="str">
        <f>A165&amp;"_"&amp;B165</f>
        <v>CM_REV_CUS_01.00</v>
      </c>
      <c r="O165" s="483" t="str">
        <f>L165&amp;" http://www.ebutilities.at/schemata/customerprocesses/"&amp;A165&amp;"/"&amp;B165&amp;"/"&amp;C165</f>
        <v>http://www.ebutilities.at/schemata/customerconsent/cmrevoke/01p00 http://www.ebutilities.at/schemata/customerprocesses/CM_REV_CUS/01.00/AUFHEBUNG_CCMC</v>
      </c>
    </row>
    <row r="166" spans="1:15" s="369" customFormat="1" x14ac:dyDescent="0.25">
      <c r="A166" s="412"/>
      <c r="B166" s="413"/>
      <c r="C166" s="281"/>
      <c r="D166" s="410"/>
      <c r="E166" s="411"/>
      <c r="F166" s="411"/>
      <c r="G166" s="411"/>
      <c r="H166" s="411"/>
      <c r="I166" s="411"/>
      <c r="J166" s="410"/>
      <c r="K166" s="411"/>
      <c r="L166" s="415"/>
      <c r="M166" s="497"/>
      <c r="N166" s="411"/>
      <c r="O166" s="411"/>
    </row>
    <row r="167" spans="1:15" s="369" customFormat="1" ht="24" x14ac:dyDescent="0.25">
      <c r="A167" s="418" t="s">
        <v>1055</v>
      </c>
      <c r="B167" s="419" t="s">
        <v>786</v>
      </c>
      <c r="C167" s="420" t="s">
        <v>1069</v>
      </c>
      <c r="D167" s="422" t="s">
        <v>1088</v>
      </c>
      <c r="E167" s="421" t="s">
        <v>36</v>
      </c>
      <c r="F167" s="421" t="s">
        <v>1061</v>
      </c>
      <c r="G167" s="421" t="str">
        <f ca="1">IF(ISNA(MATCH(C167,Responsecode!$D$1:$CA$1,0)),"",COUNTA(OFFSET(Responsecode!$C$2:$C$215,0,MATCH(C167,Responsecode!$D$1:$CA$1,0))))</f>
        <v/>
      </c>
      <c r="H167" s="425">
        <v>44291</v>
      </c>
      <c r="I167" s="424"/>
      <c r="J167" s="423" t="s">
        <v>1082</v>
      </c>
      <c r="K167" s="424" t="s">
        <v>802</v>
      </c>
      <c r="L167" s="426" t="s">
        <v>1083</v>
      </c>
      <c r="M167" s="496" t="s">
        <v>1084</v>
      </c>
      <c r="N167" s="480" t="str">
        <f>A167&amp;"_"&amp;B167</f>
        <v>CM_REV_IMP_01.00</v>
      </c>
      <c r="O167" s="483" t="str">
        <f>L167&amp;" http://www.ebutilities.at/schemata/customerprocesses/"&amp;A167&amp;"/"&amp;B167&amp;"/"&amp;C167</f>
        <v>http://www.ebutilities.at/schemata/customerconsent/cmrevoke/01p00 http://www.ebutilities.at/schemata/customerprocesses/CM_REV_IMP/01.00/AUFHEBUNG_CCMI</v>
      </c>
    </row>
    <row r="168" spans="1:15" s="369" customFormat="1" x14ac:dyDescent="0.25">
      <c r="A168" s="412"/>
      <c r="B168" s="413"/>
      <c r="C168" s="281"/>
      <c r="D168" s="410"/>
      <c r="E168" s="411"/>
      <c r="F168" s="411"/>
      <c r="G168" s="411"/>
      <c r="H168" s="411"/>
      <c r="I168" s="411"/>
      <c r="J168" s="410"/>
      <c r="K168" s="411"/>
      <c r="L168" s="415"/>
      <c r="M168" s="497"/>
      <c r="N168" s="411"/>
      <c r="O168" s="411"/>
    </row>
    <row r="169" spans="1:15" s="369" customFormat="1" ht="24" x14ac:dyDescent="0.25">
      <c r="A169" s="418" t="s">
        <v>1056</v>
      </c>
      <c r="B169" s="419" t="s">
        <v>1181</v>
      </c>
      <c r="C169" s="420" t="s">
        <v>1070</v>
      </c>
      <c r="D169" s="422" t="s">
        <v>1073</v>
      </c>
      <c r="E169" s="421" t="s">
        <v>1061</v>
      </c>
      <c r="F169" s="421" t="s">
        <v>36</v>
      </c>
      <c r="G169" s="421" t="str">
        <f ca="1">IF(ISNA(MATCH(C169,Responsecode!$D$1:$CA$1,0)),"",COUNTA(OFFSET(Responsecode!$C$2:$C$215,0,MATCH(C169,Responsecode!$D$1:$CA$1,0))))</f>
        <v/>
      </c>
      <c r="H169" s="425">
        <v>44291</v>
      </c>
      <c r="I169" s="424"/>
      <c r="J169" s="423" t="s">
        <v>1082</v>
      </c>
      <c r="K169" s="424" t="s">
        <v>802</v>
      </c>
      <c r="L169" s="426" t="s">
        <v>1083</v>
      </c>
      <c r="M169" s="496" t="s">
        <v>1084</v>
      </c>
      <c r="N169" s="480" t="str">
        <f>A169&amp;"_"&amp;B169</f>
        <v>CM_REV_SP_01.01</v>
      </c>
      <c r="O169" s="483" t="str">
        <f>L169&amp;" http://www.ebutilities.at/schemata/customerprocesses/"&amp;A169&amp;"/"&amp;B169&amp;"/"&amp;C169</f>
        <v>http://www.ebutilities.at/schemata/customerconsent/cmrevoke/01p00 http://www.ebutilities.at/schemata/customerprocesses/CM_REV_SP/01.01/AUFHEBUNG_CCMS</v>
      </c>
    </row>
    <row r="170" spans="1:15" s="369" customFormat="1" ht="24" x14ac:dyDescent="0.25">
      <c r="A170" s="418" t="s">
        <v>1056</v>
      </c>
      <c r="B170" s="475" t="s">
        <v>1181</v>
      </c>
      <c r="C170" s="420" t="s">
        <v>1071</v>
      </c>
      <c r="D170" s="422" t="s">
        <v>267</v>
      </c>
      <c r="E170" s="421" t="s">
        <v>36</v>
      </c>
      <c r="F170" s="421" t="s">
        <v>1061</v>
      </c>
      <c r="G170" s="421"/>
      <c r="H170" s="473">
        <v>44473</v>
      </c>
      <c r="I170" s="424"/>
      <c r="J170" s="471" t="s">
        <v>1176</v>
      </c>
      <c r="K170" s="472" t="s">
        <v>1137</v>
      </c>
      <c r="L170" s="474" t="s">
        <v>1142</v>
      </c>
      <c r="M170" s="481" t="s">
        <v>1141</v>
      </c>
      <c r="N170" s="480" t="str">
        <f>A170&amp;"_"&amp;B170</f>
        <v>CM_REV_SP_01.01</v>
      </c>
      <c r="O170" s="483" t="str">
        <f>L170&amp;" http://www.ebutilities.at/schemata/customerprocesses/"&amp;A170&amp;"/"&amp;B170&amp;"/"&amp;C170</f>
        <v>http://www.ebutilities.at/schemata/customerconsent/cmnotification/01p10 http://www.ebutilities.at/schemata/customerprocesses/CM_REV_SP/01.01/ABLEHNUNG_CCMS</v>
      </c>
    </row>
    <row r="171" spans="1:15" s="369" customFormat="1" ht="24" x14ac:dyDescent="0.25">
      <c r="A171" s="418" t="s">
        <v>1056</v>
      </c>
      <c r="B171" s="475" t="s">
        <v>1181</v>
      </c>
      <c r="C171" s="420" t="s">
        <v>1072</v>
      </c>
      <c r="D171" s="422" t="s">
        <v>1074</v>
      </c>
      <c r="E171" s="421" t="s">
        <v>36</v>
      </c>
      <c r="F171" s="421" t="s">
        <v>1061</v>
      </c>
      <c r="G171" s="421"/>
      <c r="H171" s="473">
        <v>44473</v>
      </c>
      <c r="I171" s="424"/>
      <c r="J171" s="471" t="s">
        <v>1176</v>
      </c>
      <c r="K171" s="472" t="s">
        <v>1137</v>
      </c>
      <c r="L171" s="474" t="s">
        <v>1142</v>
      </c>
      <c r="M171" s="481" t="s">
        <v>1141</v>
      </c>
      <c r="N171" s="480" t="str">
        <f>A171&amp;"_"&amp;B171</f>
        <v>CM_REV_SP_01.01</v>
      </c>
      <c r="O171" s="483" t="str">
        <f>L171&amp;" http://www.ebutilities.at/schemata/customerprocesses/"&amp;A171&amp;"/"&amp;B171&amp;"/"&amp;C171</f>
        <v>http://www.ebutilities.at/schemata/customerconsent/cmnotification/01p10 http://www.ebutilities.at/schemata/customerprocesses/CM_REV_SP/01.01/ANTWORT_CCMS</v>
      </c>
    </row>
  </sheetData>
  <autoFilter ref="A1:O171"/>
  <phoneticPr fontId="13" type="noConversion"/>
  <pageMargins left="0.15748031496062992" right="0.15748031496062992" top="0.66" bottom="0.62992125984251968" header="0.31496062992125984" footer="0.31496062992125984"/>
  <pageSetup paperSize="8" scale="69" fitToHeight="0" orientation="landscape" r:id="rId1"/>
  <headerFooter>
    <oddFooter>&amp;C&amp;F:&amp;A&amp;RSeite &amp;P von &amp;N</oddFooter>
  </headerFooter>
  <rowBreaks count="4" manualBreakCount="4">
    <brk id="23" max="12" man="1"/>
    <brk id="87" max="12" man="1"/>
    <brk id="107" max="9" man="1"/>
    <brk id="130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CS36"/>
  <sheetViews>
    <sheetView workbookViewId="0">
      <pane xSplit="2" ySplit="1" topLeftCell="I17" activePane="bottomRight" state="frozen"/>
      <selection pane="topRight" activeCell="C1" sqref="C1"/>
      <selection pane="bottomLeft" activeCell="A3" sqref="A3"/>
      <selection pane="bottomRight" activeCell="Q40" sqref="Q40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9" width="15.28515625" style="355" customWidth="1"/>
    <col min="10" max="10" width="15.140625" style="355" customWidth="1"/>
    <col min="11" max="11" width="11.85546875" style="355" bestFit="1" customWidth="1"/>
    <col min="12" max="12" width="13.140625" style="355" bestFit="1" customWidth="1"/>
    <col min="13" max="13" width="12.5703125" style="355" bestFit="1" customWidth="1"/>
    <col min="14" max="14" width="13" style="355" bestFit="1" customWidth="1"/>
    <col min="15" max="15" width="11.42578125" style="355" bestFit="1" customWidth="1"/>
    <col min="16" max="16" width="12" style="355" bestFit="1" customWidth="1"/>
    <col min="17" max="17" width="12.42578125" style="355" bestFit="1" customWidth="1"/>
    <col min="18" max="18" width="12.28515625" style="355" bestFit="1" customWidth="1"/>
    <col min="19" max="20" width="12.42578125" style="355" bestFit="1" customWidth="1"/>
    <col min="21" max="21" width="12.28515625" style="355" bestFit="1" customWidth="1"/>
    <col min="22" max="22" width="12.140625" style="355" bestFit="1" customWidth="1"/>
    <col min="23" max="23" width="11" style="355" bestFit="1" customWidth="1"/>
    <col min="24" max="24" width="24.85546875" style="355" bestFit="1" customWidth="1"/>
    <col min="25" max="25" width="49.28515625" style="225" bestFit="1" customWidth="1"/>
    <col min="26" max="26" width="100.5703125" style="351" customWidth="1"/>
    <col min="27" max="16384" width="11.42578125" style="355"/>
  </cols>
  <sheetData>
    <row r="1" spans="1:26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532</v>
      </c>
      <c r="I1" s="291" t="s">
        <v>512</v>
      </c>
      <c r="J1" s="439" t="s">
        <v>511</v>
      </c>
      <c r="K1" s="439" t="s">
        <v>514</v>
      </c>
      <c r="L1" s="439" t="s">
        <v>515</v>
      </c>
      <c r="M1" s="439" t="s">
        <v>546</v>
      </c>
      <c r="N1" s="439" t="s">
        <v>516</v>
      </c>
      <c r="O1" s="439" t="s">
        <v>517</v>
      </c>
      <c r="P1" s="439" t="s">
        <v>518</v>
      </c>
      <c r="Q1" s="439" t="s">
        <v>519</v>
      </c>
      <c r="R1" s="439" t="s">
        <v>524</v>
      </c>
      <c r="S1" s="439" t="s">
        <v>566</v>
      </c>
      <c r="T1" s="439" t="s">
        <v>567</v>
      </c>
      <c r="U1" s="439" t="s">
        <v>587</v>
      </c>
      <c r="V1" s="439" t="s">
        <v>588</v>
      </c>
      <c r="W1" s="439" t="s">
        <v>513</v>
      </c>
      <c r="X1" s="390" t="s">
        <v>204</v>
      </c>
      <c r="Y1" s="215" t="s">
        <v>172</v>
      </c>
      <c r="Z1" s="391" t="s">
        <v>191</v>
      </c>
    </row>
    <row r="2" spans="1:26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21" t="s">
        <v>252</v>
      </c>
      <c r="J2" s="321" t="s">
        <v>252</v>
      </c>
      <c r="K2" s="321" t="s">
        <v>252</v>
      </c>
      <c r="L2" s="321" t="s">
        <v>252</v>
      </c>
      <c r="M2" s="321" t="s">
        <v>252</v>
      </c>
      <c r="N2" s="321" t="s">
        <v>252</v>
      </c>
      <c r="O2" s="321" t="s">
        <v>252</v>
      </c>
      <c r="P2" s="321" t="s">
        <v>252</v>
      </c>
      <c r="Q2" s="321" t="s">
        <v>252</v>
      </c>
      <c r="R2" s="321" t="s">
        <v>252</v>
      </c>
      <c r="S2" s="321" t="s">
        <v>252</v>
      </c>
      <c r="T2" s="321" t="s">
        <v>252</v>
      </c>
      <c r="U2" s="321" t="s">
        <v>252</v>
      </c>
      <c r="V2" s="321" t="s">
        <v>252</v>
      </c>
      <c r="W2" s="321" t="s">
        <v>252</v>
      </c>
      <c r="X2" s="394"/>
      <c r="Y2" s="216"/>
      <c r="Z2" s="396"/>
    </row>
    <row r="3" spans="1:26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76" t="s">
        <v>40</v>
      </c>
      <c r="I3" s="383" t="s">
        <v>40</v>
      </c>
      <c r="J3" s="383" t="s">
        <v>40</v>
      </c>
      <c r="K3" s="383" t="s">
        <v>40</v>
      </c>
      <c r="L3" s="383" t="s">
        <v>40</v>
      </c>
      <c r="M3" s="383" t="s">
        <v>40</v>
      </c>
      <c r="N3" s="383" t="s">
        <v>40</v>
      </c>
      <c r="O3" s="383" t="s">
        <v>40</v>
      </c>
      <c r="P3" s="383" t="s">
        <v>40</v>
      </c>
      <c r="Q3" s="383" t="s">
        <v>40</v>
      </c>
      <c r="R3" s="383" t="s">
        <v>40</v>
      </c>
      <c r="S3" s="383" t="s">
        <v>40</v>
      </c>
      <c r="T3" s="383" t="s">
        <v>40</v>
      </c>
      <c r="U3" s="383" t="s">
        <v>40</v>
      </c>
      <c r="V3" s="383" t="s">
        <v>40</v>
      </c>
      <c r="W3" s="383" t="s">
        <v>40</v>
      </c>
      <c r="X3" s="352" t="s">
        <v>881</v>
      </c>
      <c r="Y3" s="217"/>
    </row>
    <row r="4" spans="1:26" s="351" customFormat="1" x14ac:dyDescent="0.25">
      <c r="A4" s="400" t="s">
        <v>103</v>
      </c>
      <c r="B4" s="385" t="s">
        <v>132</v>
      </c>
      <c r="D4" s="351" t="s">
        <v>93</v>
      </c>
      <c r="G4" s="299"/>
      <c r="H4" s="381" t="s">
        <v>40</v>
      </c>
      <c r="I4" s="377" t="s">
        <v>40</v>
      </c>
      <c r="J4" s="377" t="s">
        <v>40</v>
      </c>
      <c r="K4" s="377" t="s">
        <v>40</v>
      </c>
      <c r="L4" s="377" t="s">
        <v>40</v>
      </c>
      <c r="M4" s="377" t="s">
        <v>40</v>
      </c>
      <c r="N4" s="377" t="s">
        <v>40</v>
      </c>
      <c r="O4" s="377" t="s">
        <v>40</v>
      </c>
      <c r="P4" s="377" t="s">
        <v>40</v>
      </c>
      <c r="Q4" s="377" t="s">
        <v>40</v>
      </c>
      <c r="R4" s="377" t="s">
        <v>40</v>
      </c>
      <c r="S4" s="377" t="s">
        <v>40</v>
      </c>
      <c r="T4" s="377" t="s">
        <v>40</v>
      </c>
      <c r="U4" s="377" t="s">
        <v>40</v>
      </c>
      <c r="V4" s="377" t="s">
        <v>40</v>
      </c>
      <c r="W4" s="377" t="s">
        <v>40</v>
      </c>
      <c r="X4" s="352" t="s">
        <v>176</v>
      </c>
      <c r="Y4" s="217"/>
      <c r="Z4" s="352"/>
    </row>
    <row r="5" spans="1:26" s="351" customFormat="1" x14ac:dyDescent="0.25">
      <c r="A5" s="400" t="s">
        <v>104</v>
      </c>
      <c r="B5" s="385" t="s">
        <v>132</v>
      </c>
      <c r="D5" s="351" t="s">
        <v>6</v>
      </c>
      <c r="G5" s="299"/>
      <c r="H5" s="381" t="s">
        <v>40</v>
      </c>
      <c r="I5" s="377" t="s">
        <v>40</v>
      </c>
      <c r="J5" s="377" t="s">
        <v>40</v>
      </c>
      <c r="K5" s="377" t="s">
        <v>40</v>
      </c>
      <c r="L5" s="377" t="s">
        <v>40</v>
      </c>
      <c r="M5" s="377" t="s">
        <v>40</v>
      </c>
      <c r="N5" s="377" t="s">
        <v>40</v>
      </c>
      <c r="O5" s="377" t="s">
        <v>40</v>
      </c>
      <c r="P5" s="377" t="s">
        <v>40</v>
      </c>
      <c r="Q5" s="377" t="s">
        <v>40</v>
      </c>
      <c r="R5" s="377" t="s">
        <v>40</v>
      </c>
      <c r="S5" s="377" t="s">
        <v>40</v>
      </c>
      <c r="T5" s="377" t="s">
        <v>40</v>
      </c>
      <c r="U5" s="377" t="s">
        <v>40</v>
      </c>
      <c r="V5" s="377" t="s">
        <v>40</v>
      </c>
      <c r="W5" s="377" t="s">
        <v>40</v>
      </c>
      <c r="X5" s="352" t="s">
        <v>176</v>
      </c>
      <c r="Y5" s="217" t="s">
        <v>165</v>
      </c>
      <c r="Z5" s="352"/>
    </row>
    <row r="6" spans="1:26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81" t="s">
        <v>40</v>
      </c>
      <c r="I6" s="377" t="s">
        <v>40</v>
      </c>
      <c r="J6" s="377" t="s">
        <v>40</v>
      </c>
      <c r="K6" s="377" t="s">
        <v>40</v>
      </c>
      <c r="L6" s="377" t="s">
        <v>40</v>
      </c>
      <c r="M6" s="377" t="s">
        <v>40</v>
      </c>
      <c r="N6" s="377" t="s">
        <v>40</v>
      </c>
      <c r="O6" s="377" t="s">
        <v>40</v>
      </c>
      <c r="P6" s="377" t="s">
        <v>40</v>
      </c>
      <c r="Q6" s="377" t="s">
        <v>40</v>
      </c>
      <c r="R6" s="377" t="s">
        <v>40</v>
      </c>
      <c r="S6" s="377" t="s">
        <v>40</v>
      </c>
      <c r="T6" s="377" t="s">
        <v>40</v>
      </c>
      <c r="U6" s="377" t="s">
        <v>40</v>
      </c>
      <c r="V6" s="377" t="s">
        <v>40</v>
      </c>
      <c r="W6" s="377" t="s">
        <v>40</v>
      </c>
      <c r="X6" s="352" t="s">
        <v>82</v>
      </c>
      <c r="Y6" s="217"/>
      <c r="Z6" s="352"/>
    </row>
    <row r="7" spans="1:26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81" t="s">
        <v>40</v>
      </c>
      <c r="I7" s="377" t="s">
        <v>40</v>
      </c>
      <c r="J7" s="377" t="s">
        <v>40</v>
      </c>
      <c r="K7" s="377" t="s">
        <v>40</v>
      </c>
      <c r="L7" s="377" t="s">
        <v>40</v>
      </c>
      <c r="M7" s="377" t="s">
        <v>40</v>
      </c>
      <c r="N7" s="377" t="s">
        <v>40</v>
      </c>
      <c r="O7" s="377" t="s">
        <v>40</v>
      </c>
      <c r="P7" s="377" t="s">
        <v>40</v>
      </c>
      <c r="Q7" s="377" t="s">
        <v>40</v>
      </c>
      <c r="R7" s="377" t="s">
        <v>40</v>
      </c>
      <c r="S7" s="377" t="s">
        <v>40</v>
      </c>
      <c r="T7" s="377" t="s">
        <v>40</v>
      </c>
      <c r="U7" s="377" t="s">
        <v>40</v>
      </c>
      <c r="V7" s="377" t="s">
        <v>40</v>
      </c>
      <c r="W7" s="377" t="s">
        <v>40</v>
      </c>
      <c r="X7" s="352" t="s">
        <v>881</v>
      </c>
      <c r="Y7" s="217"/>
      <c r="Z7" s="352"/>
    </row>
    <row r="8" spans="1:26" s="351" customFormat="1" x14ac:dyDescent="0.25">
      <c r="A8" s="400" t="s">
        <v>45</v>
      </c>
      <c r="B8" s="385" t="s">
        <v>131</v>
      </c>
      <c r="E8" s="375" t="s">
        <v>45</v>
      </c>
      <c r="G8" s="299"/>
      <c r="H8" s="381" t="s">
        <v>40</v>
      </c>
      <c r="I8" s="377" t="s">
        <v>40</v>
      </c>
      <c r="J8" s="377" t="s">
        <v>40</v>
      </c>
      <c r="K8" s="377" t="s">
        <v>40</v>
      </c>
      <c r="L8" s="377" t="s">
        <v>40</v>
      </c>
      <c r="M8" s="377" t="s">
        <v>40</v>
      </c>
      <c r="N8" s="377" t="s">
        <v>40</v>
      </c>
      <c r="O8" s="377" t="s">
        <v>40</v>
      </c>
      <c r="P8" s="377" t="s">
        <v>40</v>
      </c>
      <c r="Q8" s="377" t="s">
        <v>40</v>
      </c>
      <c r="R8" s="377" t="s">
        <v>40</v>
      </c>
      <c r="S8" s="377" t="s">
        <v>40</v>
      </c>
      <c r="T8" s="377" t="s">
        <v>40</v>
      </c>
      <c r="U8" s="377" t="s">
        <v>40</v>
      </c>
      <c r="V8" s="377" t="s">
        <v>40</v>
      </c>
      <c r="W8" s="377" t="s">
        <v>40</v>
      </c>
      <c r="X8" s="352" t="s">
        <v>881</v>
      </c>
      <c r="Y8" s="217"/>
      <c r="Z8" s="352"/>
    </row>
    <row r="9" spans="1:26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81" t="s">
        <v>40</v>
      </c>
      <c r="I9" s="377" t="s">
        <v>40</v>
      </c>
      <c r="J9" s="377" t="s">
        <v>40</v>
      </c>
      <c r="K9" s="377" t="s">
        <v>40</v>
      </c>
      <c r="L9" s="377" t="s">
        <v>40</v>
      </c>
      <c r="M9" s="377" t="s">
        <v>40</v>
      </c>
      <c r="N9" s="377" t="s">
        <v>40</v>
      </c>
      <c r="O9" s="377" t="s">
        <v>40</v>
      </c>
      <c r="P9" s="377" t="s">
        <v>40</v>
      </c>
      <c r="Q9" s="377" t="s">
        <v>40</v>
      </c>
      <c r="R9" s="377" t="s">
        <v>40</v>
      </c>
      <c r="S9" s="377" t="s">
        <v>40</v>
      </c>
      <c r="T9" s="377" t="s">
        <v>40</v>
      </c>
      <c r="U9" s="377" t="s">
        <v>40</v>
      </c>
      <c r="V9" s="377" t="s">
        <v>40</v>
      </c>
      <c r="W9" s="377" t="s">
        <v>40</v>
      </c>
      <c r="X9" s="352" t="s">
        <v>173</v>
      </c>
      <c r="Y9" s="217" t="s">
        <v>358</v>
      </c>
      <c r="Z9" s="352" t="s">
        <v>443</v>
      </c>
    </row>
    <row r="10" spans="1:26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81" t="s">
        <v>40</v>
      </c>
      <c r="I10" s="377" t="s">
        <v>40</v>
      </c>
      <c r="J10" s="377" t="s">
        <v>40</v>
      </c>
      <c r="K10" s="377" t="s">
        <v>40</v>
      </c>
      <c r="L10" s="377" t="s">
        <v>40</v>
      </c>
      <c r="M10" s="377" t="s">
        <v>40</v>
      </c>
      <c r="N10" s="377" t="s">
        <v>40</v>
      </c>
      <c r="O10" s="377" t="s">
        <v>40</v>
      </c>
      <c r="P10" s="377" t="s">
        <v>40</v>
      </c>
      <c r="Q10" s="377" t="s">
        <v>40</v>
      </c>
      <c r="R10" s="377" t="s">
        <v>40</v>
      </c>
      <c r="S10" s="377" t="s">
        <v>40</v>
      </c>
      <c r="T10" s="377" t="s">
        <v>40</v>
      </c>
      <c r="U10" s="377" t="s">
        <v>40</v>
      </c>
      <c r="V10" s="377" t="s">
        <v>40</v>
      </c>
      <c r="W10" s="377" t="s">
        <v>40</v>
      </c>
      <c r="X10" s="352" t="s">
        <v>173</v>
      </c>
      <c r="Y10" s="217">
        <v>35</v>
      </c>
      <c r="Z10" s="352" t="s">
        <v>444</v>
      </c>
    </row>
    <row r="11" spans="1:26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81" t="s">
        <v>40</v>
      </c>
      <c r="I11" s="377" t="s">
        <v>40</v>
      </c>
      <c r="J11" s="377" t="s">
        <v>40</v>
      </c>
      <c r="K11" s="377" t="s">
        <v>40</v>
      </c>
      <c r="L11" s="377" t="s">
        <v>40</v>
      </c>
      <c r="M11" s="377" t="s">
        <v>40</v>
      </c>
      <c r="N11" s="377" t="s">
        <v>40</v>
      </c>
      <c r="O11" s="377" t="s">
        <v>40</v>
      </c>
      <c r="P11" s="377" t="s">
        <v>40</v>
      </c>
      <c r="Q11" s="377" t="s">
        <v>40</v>
      </c>
      <c r="R11" s="377" t="s">
        <v>40</v>
      </c>
      <c r="S11" s="377" t="s">
        <v>40</v>
      </c>
      <c r="T11" s="377" t="s">
        <v>40</v>
      </c>
      <c r="U11" s="377" t="s">
        <v>40</v>
      </c>
      <c r="V11" s="377" t="s">
        <v>40</v>
      </c>
      <c r="W11" s="377" t="s">
        <v>40</v>
      </c>
      <c r="X11" s="352" t="s">
        <v>881</v>
      </c>
      <c r="Y11" s="217"/>
      <c r="Z11" s="352"/>
    </row>
    <row r="12" spans="1:26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81" t="s">
        <v>40</v>
      </c>
      <c r="I12" s="377" t="s">
        <v>40</v>
      </c>
      <c r="J12" s="377" t="s">
        <v>40</v>
      </c>
      <c r="K12" s="377" t="s">
        <v>40</v>
      </c>
      <c r="L12" s="377" t="s">
        <v>40</v>
      </c>
      <c r="M12" s="377" t="s">
        <v>40</v>
      </c>
      <c r="N12" s="377" t="s">
        <v>40</v>
      </c>
      <c r="O12" s="377" t="s">
        <v>40</v>
      </c>
      <c r="P12" s="377" t="s">
        <v>40</v>
      </c>
      <c r="Q12" s="377" t="s">
        <v>40</v>
      </c>
      <c r="R12" s="377" t="s">
        <v>40</v>
      </c>
      <c r="S12" s="377" t="s">
        <v>40</v>
      </c>
      <c r="T12" s="377" t="s">
        <v>40</v>
      </c>
      <c r="U12" s="377" t="s">
        <v>40</v>
      </c>
      <c r="V12" s="377" t="s">
        <v>40</v>
      </c>
      <c r="W12" s="377" t="s">
        <v>40</v>
      </c>
      <c r="X12" s="352" t="s">
        <v>173</v>
      </c>
      <c r="Y12" s="217" t="s">
        <v>358</v>
      </c>
      <c r="Z12" s="352" t="s">
        <v>443</v>
      </c>
    </row>
    <row r="13" spans="1:26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81" t="s">
        <v>40</v>
      </c>
      <c r="I13" s="377" t="s">
        <v>40</v>
      </c>
      <c r="J13" s="377" t="s">
        <v>40</v>
      </c>
      <c r="K13" s="377" t="s">
        <v>40</v>
      </c>
      <c r="L13" s="377" t="s">
        <v>40</v>
      </c>
      <c r="M13" s="377" t="s">
        <v>40</v>
      </c>
      <c r="N13" s="377" t="s">
        <v>40</v>
      </c>
      <c r="O13" s="377" t="s">
        <v>40</v>
      </c>
      <c r="P13" s="377" t="s">
        <v>40</v>
      </c>
      <c r="Q13" s="377" t="s">
        <v>40</v>
      </c>
      <c r="R13" s="377" t="s">
        <v>40</v>
      </c>
      <c r="S13" s="377" t="s">
        <v>40</v>
      </c>
      <c r="T13" s="377" t="s">
        <v>40</v>
      </c>
      <c r="U13" s="377" t="s">
        <v>40</v>
      </c>
      <c r="V13" s="377" t="s">
        <v>40</v>
      </c>
      <c r="W13" s="377" t="s">
        <v>40</v>
      </c>
      <c r="X13" s="352" t="s">
        <v>173</v>
      </c>
      <c r="Y13" s="217">
        <v>35</v>
      </c>
      <c r="Z13" s="352" t="s">
        <v>444</v>
      </c>
    </row>
    <row r="14" spans="1:26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81" t="s">
        <v>40</v>
      </c>
      <c r="I14" s="377" t="s">
        <v>40</v>
      </c>
      <c r="J14" s="377" t="s">
        <v>40</v>
      </c>
      <c r="K14" s="377" t="s">
        <v>40</v>
      </c>
      <c r="L14" s="377" t="s">
        <v>40</v>
      </c>
      <c r="M14" s="377" t="s">
        <v>40</v>
      </c>
      <c r="N14" s="377" t="s">
        <v>40</v>
      </c>
      <c r="O14" s="377" t="s">
        <v>40</v>
      </c>
      <c r="P14" s="377" t="s">
        <v>40</v>
      </c>
      <c r="Q14" s="377" t="s">
        <v>40</v>
      </c>
      <c r="R14" s="377" t="s">
        <v>40</v>
      </c>
      <c r="S14" s="377" t="s">
        <v>40</v>
      </c>
      <c r="T14" s="377" t="s">
        <v>40</v>
      </c>
      <c r="U14" s="377" t="s">
        <v>40</v>
      </c>
      <c r="V14" s="377" t="s">
        <v>40</v>
      </c>
      <c r="W14" s="377" t="s">
        <v>40</v>
      </c>
      <c r="X14" s="352" t="s">
        <v>156</v>
      </c>
      <c r="Y14" s="217"/>
      <c r="Z14" s="352"/>
    </row>
    <row r="15" spans="1:26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81" t="s">
        <v>40</v>
      </c>
      <c r="I15" s="377" t="s">
        <v>40</v>
      </c>
      <c r="J15" s="377" t="s">
        <v>40</v>
      </c>
      <c r="K15" s="377" t="s">
        <v>40</v>
      </c>
      <c r="L15" s="377" t="s">
        <v>40</v>
      </c>
      <c r="M15" s="377" t="s">
        <v>40</v>
      </c>
      <c r="N15" s="377" t="s">
        <v>40</v>
      </c>
      <c r="O15" s="377" t="s">
        <v>40</v>
      </c>
      <c r="P15" s="377" t="s">
        <v>40</v>
      </c>
      <c r="Q15" s="377" t="s">
        <v>40</v>
      </c>
      <c r="R15" s="377" t="s">
        <v>40</v>
      </c>
      <c r="S15" s="377" t="s">
        <v>40</v>
      </c>
      <c r="T15" s="377" t="s">
        <v>40</v>
      </c>
      <c r="U15" s="377" t="s">
        <v>40</v>
      </c>
      <c r="V15" s="377" t="s">
        <v>40</v>
      </c>
      <c r="W15" s="377" t="s">
        <v>40</v>
      </c>
      <c r="X15" s="352" t="s">
        <v>176</v>
      </c>
      <c r="Y15" s="217" t="s">
        <v>203</v>
      </c>
      <c r="Z15" s="352" t="s">
        <v>382</v>
      </c>
    </row>
    <row r="16" spans="1:26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81" t="s">
        <v>40</v>
      </c>
      <c r="I16" s="377" t="s">
        <v>40</v>
      </c>
      <c r="J16" s="377" t="s">
        <v>40</v>
      </c>
      <c r="K16" s="377" t="s">
        <v>40</v>
      </c>
      <c r="L16" s="377" t="s">
        <v>40</v>
      </c>
      <c r="M16" s="377" t="s">
        <v>40</v>
      </c>
      <c r="N16" s="377" t="s">
        <v>40</v>
      </c>
      <c r="O16" s="377" t="s">
        <v>40</v>
      </c>
      <c r="P16" s="377" t="s">
        <v>40</v>
      </c>
      <c r="Q16" s="377" t="s">
        <v>40</v>
      </c>
      <c r="R16" s="377" t="s">
        <v>40</v>
      </c>
      <c r="S16" s="377" t="s">
        <v>40</v>
      </c>
      <c r="T16" s="377" t="s">
        <v>40</v>
      </c>
      <c r="U16" s="377" t="s">
        <v>40</v>
      </c>
      <c r="V16" s="377" t="s">
        <v>40</v>
      </c>
      <c r="W16" s="377" t="s">
        <v>40</v>
      </c>
      <c r="X16" s="352" t="s">
        <v>176</v>
      </c>
      <c r="Y16" s="217" t="s">
        <v>530</v>
      </c>
      <c r="Z16" s="352" t="s">
        <v>531</v>
      </c>
    </row>
    <row r="17" spans="1:26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297" t="s">
        <v>40</v>
      </c>
      <c r="J17" s="297" t="s">
        <v>40</v>
      </c>
      <c r="K17" s="297" t="s">
        <v>40</v>
      </c>
      <c r="L17" s="297" t="s">
        <v>40</v>
      </c>
      <c r="M17" s="297" t="s">
        <v>40</v>
      </c>
      <c r="N17" s="297" t="s">
        <v>40</v>
      </c>
      <c r="O17" s="297" t="s">
        <v>40</v>
      </c>
      <c r="P17" s="297" t="s">
        <v>40</v>
      </c>
      <c r="Q17" s="297" t="s">
        <v>40</v>
      </c>
      <c r="R17" s="297" t="s">
        <v>40</v>
      </c>
      <c r="S17" s="297" t="s">
        <v>40</v>
      </c>
      <c r="T17" s="297" t="s">
        <v>40</v>
      </c>
      <c r="U17" s="297" t="s">
        <v>40</v>
      </c>
      <c r="V17" s="297" t="s">
        <v>40</v>
      </c>
      <c r="W17" s="297" t="s">
        <v>40</v>
      </c>
      <c r="X17" s="354" t="s">
        <v>881</v>
      </c>
      <c r="Y17" s="218"/>
      <c r="Z17" s="356"/>
    </row>
    <row r="18" spans="1:26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81" t="s">
        <v>40</v>
      </c>
      <c r="J18" s="381" t="s">
        <v>40</v>
      </c>
      <c r="K18" s="381" t="s">
        <v>40</v>
      </c>
      <c r="L18" s="381" t="s">
        <v>40</v>
      </c>
      <c r="M18" s="381" t="s">
        <v>40</v>
      </c>
      <c r="N18" s="381" t="s">
        <v>40</v>
      </c>
      <c r="O18" s="381" t="s">
        <v>40</v>
      </c>
      <c r="P18" s="381" t="s">
        <v>40</v>
      </c>
      <c r="Q18" s="381" t="s">
        <v>40</v>
      </c>
      <c r="R18" s="381" t="s">
        <v>40</v>
      </c>
      <c r="S18" s="381" t="s">
        <v>40</v>
      </c>
      <c r="T18" s="381" t="s">
        <v>40</v>
      </c>
      <c r="U18" s="381" t="s">
        <v>40</v>
      </c>
      <c r="V18" s="381" t="s">
        <v>40</v>
      </c>
      <c r="W18" s="381" t="s">
        <v>40</v>
      </c>
      <c r="X18" s="352" t="s">
        <v>173</v>
      </c>
      <c r="Y18" s="217" t="s">
        <v>178</v>
      </c>
      <c r="Z18" s="352" t="s">
        <v>179</v>
      </c>
    </row>
    <row r="19" spans="1:26" s="351" customFormat="1" x14ac:dyDescent="0.25">
      <c r="A19" s="400" t="s">
        <v>175</v>
      </c>
      <c r="B19" s="385" t="s">
        <v>131</v>
      </c>
      <c r="D19" s="351" t="s">
        <v>116</v>
      </c>
      <c r="G19" s="299"/>
      <c r="H19" s="381" t="s">
        <v>40</v>
      </c>
      <c r="I19" s="381" t="s">
        <v>40</v>
      </c>
      <c r="J19" s="381" t="s">
        <v>40</v>
      </c>
      <c r="K19" s="381" t="s">
        <v>40</v>
      </c>
      <c r="L19" s="381" t="s">
        <v>40</v>
      </c>
      <c r="M19" s="381" t="s">
        <v>40</v>
      </c>
      <c r="N19" s="381" t="s">
        <v>40</v>
      </c>
      <c r="O19" s="381" t="s">
        <v>40</v>
      </c>
      <c r="P19" s="381" t="s">
        <v>40</v>
      </c>
      <c r="Q19" s="381" t="s">
        <v>40</v>
      </c>
      <c r="R19" s="381" t="s">
        <v>40</v>
      </c>
      <c r="S19" s="381" t="s">
        <v>40</v>
      </c>
      <c r="T19" s="381" t="s">
        <v>40</v>
      </c>
      <c r="U19" s="381" t="s">
        <v>40</v>
      </c>
      <c r="V19" s="381" t="s">
        <v>40</v>
      </c>
      <c r="W19" s="381" t="s">
        <v>40</v>
      </c>
      <c r="X19" s="352" t="s">
        <v>173</v>
      </c>
      <c r="Y19" s="217" t="s">
        <v>178</v>
      </c>
      <c r="Z19" s="352" t="s">
        <v>179</v>
      </c>
    </row>
    <row r="20" spans="1:26" s="351" customFormat="1" x14ac:dyDescent="0.25">
      <c r="A20" s="400" t="s">
        <v>199</v>
      </c>
      <c r="B20" s="385" t="s">
        <v>213</v>
      </c>
      <c r="D20" s="351" t="s">
        <v>208</v>
      </c>
      <c r="G20" s="299"/>
      <c r="H20" s="381" t="s">
        <v>40</v>
      </c>
      <c r="I20" s="381" t="s">
        <v>40</v>
      </c>
      <c r="J20" s="381" t="s">
        <v>40</v>
      </c>
      <c r="K20" s="381" t="s">
        <v>40</v>
      </c>
      <c r="L20" s="381" t="s">
        <v>40</v>
      </c>
      <c r="M20" s="381" t="s">
        <v>40</v>
      </c>
      <c r="N20" s="381" t="s">
        <v>40</v>
      </c>
      <c r="O20" s="381" t="s">
        <v>40</v>
      </c>
      <c r="P20" s="381" t="s">
        <v>40</v>
      </c>
      <c r="Q20" s="381" t="s">
        <v>40</v>
      </c>
      <c r="R20" s="381" t="s">
        <v>40</v>
      </c>
      <c r="S20" s="381" t="s">
        <v>40</v>
      </c>
      <c r="T20" s="381" t="s">
        <v>40</v>
      </c>
      <c r="U20" s="381" t="s">
        <v>40</v>
      </c>
      <c r="V20" s="381" t="s">
        <v>40</v>
      </c>
      <c r="W20" s="381" t="s">
        <v>40</v>
      </c>
      <c r="X20" s="352" t="s">
        <v>157</v>
      </c>
      <c r="Y20" s="217"/>
      <c r="Z20" s="352" t="s">
        <v>200</v>
      </c>
    </row>
    <row r="21" spans="1:26" s="351" customFormat="1" ht="15.75" thickBot="1" x14ac:dyDescent="0.3">
      <c r="A21" s="402" t="s">
        <v>107</v>
      </c>
      <c r="B21" s="310" t="s">
        <v>131</v>
      </c>
      <c r="C21" s="312"/>
      <c r="D21" s="312" t="s">
        <v>212</v>
      </c>
      <c r="E21" s="312"/>
      <c r="F21" s="312"/>
      <c r="G21" s="313"/>
      <c r="H21" s="381" t="s">
        <v>40</v>
      </c>
      <c r="I21" s="322" t="s">
        <v>40</v>
      </c>
      <c r="J21" s="322" t="s">
        <v>40</v>
      </c>
      <c r="K21" s="322" t="s">
        <v>40</v>
      </c>
      <c r="L21" s="322" t="s">
        <v>40</v>
      </c>
      <c r="M21" s="322" t="s">
        <v>40</v>
      </c>
      <c r="N21" s="322" t="s">
        <v>40</v>
      </c>
      <c r="O21" s="322" t="s">
        <v>40</v>
      </c>
      <c r="P21" s="322" t="s">
        <v>40</v>
      </c>
      <c r="Q21" s="322" t="s">
        <v>40</v>
      </c>
      <c r="R21" s="322" t="s">
        <v>40</v>
      </c>
      <c r="S21" s="322" t="s">
        <v>40</v>
      </c>
      <c r="T21" s="322" t="s">
        <v>40</v>
      </c>
      <c r="U21" s="322" t="s">
        <v>40</v>
      </c>
      <c r="V21" s="322" t="s">
        <v>40</v>
      </c>
      <c r="W21" s="322" t="s">
        <v>40</v>
      </c>
      <c r="X21" s="352" t="s">
        <v>173</v>
      </c>
      <c r="Y21" s="220" t="s">
        <v>265</v>
      </c>
    </row>
    <row r="22" spans="1:26" s="351" customFormat="1" x14ac:dyDescent="0.25">
      <c r="A22" s="397" t="s">
        <v>460</v>
      </c>
      <c r="B22" s="305" t="s">
        <v>131</v>
      </c>
      <c r="C22" s="308"/>
      <c r="D22" s="307" t="s">
        <v>461</v>
      </c>
      <c r="E22" s="307"/>
      <c r="F22" s="308"/>
      <c r="G22" s="309"/>
      <c r="H22" s="297" t="s">
        <v>41</v>
      </c>
      <c r="I22" s="297"/>
      <c r="J22" s="297"/>
      <c r="K22" s="376" t="s">
        <v>40</v>
      </c>
      <c r="L22" s="297"/>
      <c r="M22" s="297"/>
      <c r="N22" s="297"/>
      <c r="O22" s="297"/>
      <c r="P22" s="376" t="s">
        <v>40</v>
      </c>
      <c r="Q22" s="376" t="s">
        <v>40</v>
      </c>
      <c r="R22" s="376" t="s">
        <v>40</v>
      </c>
      <c r="S22" s="297"/>
      <c r="T22" s="297"/>
      <c r="U22" s="376" t="s">
        <v>40</v>
      </c>
      <c r="V22" s="297"/>
      <c r="W22" s="376" t="s">
        <v>40</v>
      </c>
      <c r="X22" s="352"/>
      <c r="Y22" s="220"/>
    </row>
    <row r="23" spans="1:26" s="351" customFormat="1" x14ac:dyDescent="0.25">
      <c r="A23" s="398" t="s">
        <v>220</v>
      </c>
      <c r="B23" s="385" t="s">
        <v>131</v>
      </c>
      <c r="E23" s="359" t="s">
        <v>214</v>
      </c>
      <c r="G23" s="299"/>
      <c r="H23" s="381" t="s">
        <v>41</v>
      </c>
      <c r="I23" s="381"/>
      <c r="J23" s="381"/>
      <c r="K23" s="381"/>
      <c r="L23" s="381"/>
      <c r="M23" s="381"/>
      <c r="N23" s="381"/>
      <c r="O23" s="381"/>
      <c r="P23" s="381" t="s">
        <v>40</v>
      </c>
      <c r="Q23" s="387"/>
      <c r="R23" s="387"/>
      <c r="S23" s="381"/>
      <c r="T23" s="381"/>
      <c r="U23" s="381"/>
      <c r="V23" s="381"/>
      <c r="W23" s="381"/>
      <c r="X23" s="352"/>
      <c r="Y23" s="220"/>
    </row>
    <row r="24" spans="1:26" s="351" customFormat="1" x14ac:dyDescent="0.25">
      <c r="A24" s="398" t="s">
        <v>237</v>
      </c>
      <c r="B24" s="385" t="s">
        <v>131</v>
      </c>
      <c r="E24" s="351" t="s">
        <v>533</v>
      </c>
      <c r="G24" s="299"/>
      <c r="H24" s="381" t="s">
        <v>41</v>
      </c>
      <c r="I24" s="381"/>
      <c r="J24" s="381"/>
      <c r="K24" s="381"/>
      <c r="L24" s="381"/>
      <c r="M24" s="381"/>
      <c r="N24" s="381"/>
      <c r="O24" s="381"/>
      <c r="P24" s="381"/>
      <c r="Q24" s="387"/>
      <c r="R24" s="387" t="s">
        <v>40</v>
      </c>
      <c r="S24" s="381"/>
      <c r="T24" s="381"/>
      <c r="U24" s="381"/>
      <c r="V24" s="381"/>
      <c r="W24" s="381"/>
      <c r="X24" s="352"/>
      <c r="Y24" s="220"/>
    </row>
    <row r="25" spans="1:26" s="351" customFormat="1" x14ac:dyDescent="0.25">
      <c r="A25" s="398" t="s">
        <v>367</v>
      </c>
      <c r="B25" s="385" t="s">
        <v>131</v>
      </c>
      <c r="D25" s="355"/>
      <c r="E25" s="355" t="s">
        <v>368</v>
      </c>
      <c r="F25" s="375"/>
      <c r="G25" s="299"/>
      <c r="H25" s="381" t="s">
        <v>41</v>
      </c>
      <c r="I25" s="381"/>
      <c r="J25" s="381"/>
      <c r="K25" s="381"/>
      <c r="L25" s="381"/>
      <c r="M25" s="381"/>
      <c r="N25" s="381"/>
      <c r="O25" s="381"/>
      <c r="P25" s="381"/>
      <c r="Q25" s="387" t="s">
        <v>40</v>
      </c>
      <c r="R25" s="387"/>
      <c r="S25" s="381"/>
      <c r="T25" s="381"/>
      <c r="U25" s="381"/>
      <c r="V25" s="381"/>
      <c r="W25" s="381"/>
      <c r="X25" s="352"/>
      <c r="Y25" s="220"/>
    </row>
    <row r="26" spans="1:26" s="351" customFormat="1" x14ac:dyDescent="0.25">
      <c r="A26" s="398" t="s">
        <v>665</v>
      </c>
      <c r="B26" s="385" t="s">
        <v>131</v>
      </c>
      <c r="E26" s="351" t="s">
        <v>663</v>
      </c>
      <c r="G26" s="299"/>
      <c r="H26" s="381" t="s">
        <v>41</v>
      </c>
      <c r="I26" s="381"/>
      <c r="J26" s="381"/>
      <c r="K26" s="381"/>
      <c r="L26" s="381"/>
      <c r="M26" s="381"/>
      <c r="N26" s="381"/>
      <c r="O26" s="381"/>
      <c r="P26" s="381"/>
      <c r="Q26" s="387" t="s">
        <v>40</v>
      </c>
      <c r="R26" s="387"/>
      <c r="S26" s="381"/>
      <c r="T26" s="381"/>
      <c r="U26" s="381"/>
      <c r="V26" s="381"/>
      <c r="W26" s="381"/>
      <c r="X26" s="352"/>
      <c r="Y26" s="220"/>
    </row>
    <row r="27" spans="1:26" s="351" customFormat="1" x14ac:dyDescent="0.25">
      <c r="A27" s="398" t="s">
        <v>109</v>
      </c>
      <c r="B27" s="385" t="s">
        <v>131</v>
      </c>
      <c r="E27" s="351" t="s">
        <v>29</v>
      </c>
      <c r="G27" s="299"/>
      <c r="H27" s="381" t="s">
        <v>41</v>
      </c>
      <c r="I27" s="381"/>
      <c r="J27" s="381"/>
      <c r="K27" s="381" t="s">
        <v>40</v>
      </c>
      <c r="L27" s="381"/>
      <c r="M27" s="381"/>
      <c r="N27" s="381"/>
      <c r="O27" s="381"/>
      <c r="P27" s="381"/>
      <c r="Q27" s="387"/>
      <c r="R27" s="387"/>
      <c r="S27" s="381"/>
      <c r="T27" s="381"/>
      <c r="U27" s="381"/>
      <c r="V27" s="381"/>
      <c r="W27" s="381"/>
      <c r="X27" s="352"/>
      <c r="Y27" s="220"/>
    </row>
    <row r="28" spans="1:26" s="351" customFormat="1" x14ac:dyDescent="0.25">
      <c r="A28" s="398" t="s">
        <v>372</v>
      </c>
      <c r="B28" s="343" t="s">
        <v>131</v>
      </c>
      <c r="E28" s="351" t="s">
        <v>373</v>
      </c>
      <c r="F28" s="375"/>
      <c r="G28" s="299"/>
      <c r="H28" s="381" t="s">
        <v>41</v>
      </c>
      <c r="I28" s="376"/>
      <c r="J28" s="376"/>
      <c r="K28" s="376"/>
      <c r="L28" s="376"/>
      <c r="M28" s="376"/>
      <c r="N28" s="376"/>
      <c r="O28" s="376"/>
      <c r="P28" s="376"/>
      <c r="Q28" s="372"/>
      <c r="R28" s="372"/>
      <c r="S28" s="376"/>
      <c r="T28" s="376"/>
      <c r="U28" s="376"/>
      <c r="V28" s="376"/>
      <c r="W28" s="381" t="s">
        <v>40</v>
      </c>
      <c r="X28" s="352"/>
      <c r="Y28" s="220"/>
    </row>
    <row r="29" spans="1:26" s="351" customFormat="1" x14ac:dyDescent="0.25">
      <c r="A29" s="398" t="s">
        <v>374</v>
      </c>
      <c r="B29" s="343" t="s">
        <v>131</v>
      </c>
      <c r="E29" s="351" t="s">
        <v>375</v>
      </c>
      <c r="F29" s="375"/>
      <c r="G29" s="299"/>
      <c r="H29" s="381" t="s">
        <v>41</v>
      </c>
      <c r="I29" s="381"/>
      <c r="J29" s="381"/>
      <c r="K29" s="381"/>
      <c r="L29" s="381"/>
      <c r="M29" s="381"/>
      <c r="N29" s="381"/>
      <c r="O29" s="381"/>
      <c r="P29" s="381"/>
      <c r="Q29" s="372"/>
      <c r="R29" s="372"/>
      <c r="S29" s="381"/>
      <c r="T29" s="381"/>
      <c r="U29" s="381"/>
      <c r="V29" s="381"/>
      <c r="W29" s="381" t="s">
        <v>40</v>
      </c>
      <c r="X29" s="352"/>
      <c r="Y29" s="220"/>
    </row>
    <row r="30" spans="1:26" s="351" customFormat="1" x14ac:dyDescent="0.25">
      <c r="A30" s="398" t="s">
        <v>589</v>
      </c>
      <c r="B30" s="343" t="s">
        <v>131</v>
      </c>
      <c r="E30" s="351" t="s">
        <v>590</v>
      </c>
      <c r="F30" s="375"/>
      <c r="G30" s="299"/>
      <c r="H30" s="381" t="s">
        <v>41</v>
      </c>
      <c r="I30" s="381"/>
      <c r="J30" s="381"/>
      <c r="K30" s="381"/>
      <c r="L30" s="381"/>
      <c r="M30" s="381"/>
      <c r="N30" s="381"/>
      <c r="O30" s="381"/>
      <c r="P30" s="381"/>
      <c r="Q30" s="372"/>
      <c r="R30" s="372"/>
      <c r="S30" s="381"/>
      <c r="T30" s="381"/>
      <c r="U30" s="381" t="s">
        <v>40</v>
      </c>
      <c r="V30" s="381"/>
      <c r="W30" s="381"/>
      <c r="X30" s="352"/>
      <c r="Y30" s="220"/>
    </row>
    <row r="31" spans="1:26" s="351" customFormat="1" x14ac:dyDescent="0.25">
      <c r="A31" s="398" t="s">
        <v>657</v>
      </c>
      <c r="B31" s="343" t="s">
        <v>131</v>
      </c>
      <c r="E31" s="351" t="s">
        <v>656</v>
      </c>
      <c r="F31" s="375"/>
      <c r="G31" s="299"/>
      <c r="H31" s="381" t="s">
        <v>41</v>
      </c>
      <c r="I31" s="381"/>
      <c r="J31" s="381"/>
      <c r="K31" s="381"/>
      <c r="L31" s="381"/>
      <c r="M31" s="381"/>
      <c r="N31" s="381"/>
      <c r="O31" s="381"/>
      <c r="P31" s="381"/>
      <c r="Q31" s="372" t="s">
        <v>41</v>
      </c>
      <c r="R31" s="372"/>
      <c r="S31" s="381"/>
      <c r="T31" s="381"/>
      <c r="U31" s="381"/>
      <c r="V31" s="381"/>
      <c r="W31" s="381"/>
      <c r="X31" s="352"/>
      <c r="Y31" s="220"/>
    </row>
    <row r="32" spans="1:26" s="351" customFormat="1" ht="15.75" thickBot="1" x14ac:dyDescent="0.3">
      <c r="A32" s="398" t="s">
        <v>464</v>
      </c>
      <c r="B32" s="310" t="s">
        <v>131</v>
      </c>
      <c r="C32" s="312"/>
      <c r="D32" s="312"/>
      <c r="E32" s="312" t="s">
        <v>453</v>
      </c>
      <c r="F32" s="312"/>
      <c r="G32" s="313"/>
      <c r="H32" s="320" t="s">
        <v>40</v>
      </c>
      <c r="I32" s="320"/>
      <c r="J32" s="320"/>
      <c r="K32" s="320" t="s">
        <v>40</v>
      </c>
      <c r="L32" s="320"/>
      <c r="M32" s="320"/>
      <c r="N32" s="320"/>
      <c r="O32" s="320"/>
      <c r="P32" s="320" t="s">
        <v>40</v>
      </c>
      <c r="Q32" s="372" t="s">
        <v>40</v>
      </c>
      <c r="R32" s="372" t="s">
        <v>40</v>
      </c>
      <c r="S32" s="320"/>
      <c r="T32" s="320"/>
      <c r="U32" s="320" t="s">
        <v>40</v>
      </c>
      <c r="V32" s="320"/>
      <c r="W32" s="320" t="s">
        <v>40</v>
      </c>
      <c r="X32" s="352"/>
      <c r="Y32" s="220"/>
    </row>
    <row r="33" spans="1:97" s="358" customFormat="1" x14ac:dyDescent="0.25">
      <c r="A33" s="401" t="s">
        <v>123</v>
      </c>
      <c r="B33" s="305" t="s">
        <v>131</v>
      </c>
      <c r="C33" s="308"/>
      <c r="D33" s="307" t="s">
        <v>124</v>
      </c>
      <c r="E33" s="308"/>
      <c r="F33" s="308"/>
      <c r="G33" s="309"/>
      <c r="H33" s="323" t="s">
        <v>211</v>
      </c>
      <c r="I33" s="323" t="s">
        <v>211</v>
      </c>
      <c r="J33" s="323" t="s">
        <v>211</v>
      </c>
      <c r="K33" s="323" t="s">
        <v>211</v>
      </c>
      <c r="L33" s="323" t="s">
        <v>211</v>
      </c>
      <c r="M33" s="323" t="s">
        <v>211</v>
      </c>
      <c r="N33" s="323" t="s">
        <v>211</v>
      </c>
      <c r="O33" s="323" t="s">
        <v>211</v>
      </c>
      <c r="P33" s="323" t="s">
        <v>211</v>
      </c>
      <c r="Q33" s="323" t="s">
        <v>211</v>
      </c>
      <c r="R33" s="323" t="s">
        <v>211</v>
      </c>
      <c r="S33" s="323" t="s">
        <v>211</v>
      </c>
      <c r="T33" s="323" t="s">
        <v>211</v>
      </c>
      <c r="U33" s="323" t="s">
        <v>211</v>
      </c>
      <c r="V33" s="323" t="s">
        <v>211</v>
      </c>
      <c r="W33" s="323" t="s">
        <v>211</v>
      </c>
      <c r="X33" s="356" t="s">
        <v>173</v>
      </c>
      <c r="Y33" s="218">
        <v>120</v>
      </c>
      <c r="Z33" s="356"/>
    </row>
    <row r="34" spans="1:97" s="384" customFormat="1" ht="15.75" thickBot="1" x14ac:dyDescent="0.3">
      <c r="A34" s="293" t="s">
        <v>125</v>
      </c>
      <c r="B34" s="310" t="s">
        <v>132</v>
      </c>
      <c r="C34" s="312"/>
      <c r="D34" s="312"/>
      <c r="E34" s="312" t="s">
        <v>125</v>
      </c>
      <c r="F34" s="312"/>
      <c r="G34" s="313"/>
      <c r="H34" s="324" t="s">
        <v>40</v>
      </c>
      <c r="I34" s="324" t="s">
        <v>40</v>
      </c>
      <c r="J34" s="324" t="s">
        <v>40</v>
      </c>
      <c r="K34" s="324" t="s">
        <v>40</v>
      </c>
      <c r="L34" s="324" t="s">
        <v>40</v>
      </c>
      <c r="M34" s="324" t="s">
        <v>40</v>
      </c>
      <c r="N34" s="324" t="s">
        <v>40</v>
      </c>
      <c r="O34" s="324" t="s">
        <v>40</v>
      </c>
      <c r="P34" s="324" t="s">
        <v>40</v>
      </c>
      <c r="Q34" s="324" t="s">
        <v>40</v>
      </c>
      <c r="R34" s="324" t="s">
        <v>40</v>
      </c>
      <c r="S34" s="324" t="s">
        <v>40</v>
      </c>
      <c r="T34" s="324" t="s">
        <v>40</v>
      </c>
      <c r="U34" s="324" t="s">
        <v>40</v>
      </c>
      <c r="V34" s="324" t="s">
        <v>40</v>
      </c>
      <c r="W34" s="324" t="s">
        <v>40</v>
      </c>
      <c r="X34" s="384" t="s">
        <v>173</v>
      </c>
      <c r="Y34" s="224">
        <v>40</v>
      </c>
      <c r="Z34" s="367"/>
    </row>
    <row r="35" spans="1:97" s="358" customFormat="1" x14ac:dyDescent="0.25">
      <c r="A35" s="401" t="s">
        <v>283</v>
      </c>
      <c r="B35" s="305" t="s">
        <v>131</v>
      </c>
      <c r="C35" s="308"/>
      <c r="D35" s="307" t="s">
        <v>260</v>
      </c>
      <c r="E35" s="308"/>
      <c r="F35" s="308"/>
      <c r="G35" s="309"/>
      <c r="H35" s="323" t="s">
        <v>41</v>
      </c>
      <c r="I35" s="323" t="s">
        <v>41</v>
      </c>
      <c r="J35" s="323"/>
      <c r="K35" s="323"/>
      <c r="L35" s="323"/>
      <c r="M35" s="323"/>
      <c r="N35" s="323"/>
      <c r="O35" s="323"/>
      <c r="P35" s="323"/>
      <c r="Q35" s="323" t="s">
        <v>40</v>
      </c>
      <c r="R35" s="323" t="s">
        <v>41</v>
      </c>
      <c r="S35" s="323" t="s">
        <v>41</v>
      </c>
      <c r="T35" s="323" t="s">
        <v>41</v>
      </c>
      <c r="U35" s="323" t="s">
        <v>41</v>
      </c>
      <c r="V35" s="323" t="s">
        <v>41</v>
      </c>
      <c r="W35" s="323" t="s">
        <v>41</v>
      </c>
      <c r="X35" s="356" t="s">
        <v>881</v>
      </c>
      <c r="Y35" s="221"/>
      <c r="Z35" s="356"/>
      <c r="AA35" s="364"/>
      <c r="AB35" s="371"/>
      <c r="AC35" s="366"/>
      <c r="AD35" s="364"/>
      <c r="AE35" s="371"/>
      <c r="AF35" s="364"/>
      <c r="AG35" s="371"/>
      <c r="AH35" s="366" t="s">
        <v>41</v>
      </c>
      <c r="AI35" s="364"/>
      <c r="AJ35" s="371"/>
      <c r="AK35" s="364"/>
      <c r="AL35" s="371"/>
      <c r="AM35" s="364"/>
      <c r="AN35" s="371"/>
      <c r="AO35" s="364"/>
      <c r="AP35" s="371"/>
      <c r="AQ35" s="364"/>
      <c r="AR35" s="371"/>
      <c r="AS35" s="364"/>
      <c r="AT35" s="371"/>
      <c r="AU35" s="364"/>
      <c r="AV35" s="371"/>
      <c r="AW35" s="364"/>
      <c r="AX35" s="371"/>
      <c r="AY35" s="364"/>
      <c r="AZ35" s="371"/>
      <c r="BA35" s="364"/>
      <c r="BB35" s="371"/>
      <c r="BC35" s="364"/>
      <c r="BD35" s="371" t="s">
        <v>41</v>
      </c>
      <c r="BE35" s="364"/>
      <c r="BF35" s="371"/>
      <c r="BG35" s="364"/>
      <c r="BH35" s="371"/>
      <c r="BI35" s="364"/>
      <c r="BJ35" s="371"/>
      <c r="BK35" s="364"/>
      <c r="BL35" s="371"/>
      <c r="BM35" s="364"/>
      <c r="BN35" s="371"/>
      <c r="BO35" s="365"/>
      <c r="BP35" s="364"/>
      <c r="BQ35" s="371"/>
      <c r="BR35" s="379" t="s">
        <v>41</v>
      </c>
      <c r="BS35" s="364"/>
      <c r="BT35" s="371"/>
      <c r="BU35" s="364"/>
      <c r="BV35" s="371"/>
      <c r="BW35" s="364"/>
      <c r="BX35" s="371"/>
      <c r="BY35" s="364"/>
      <c r="BZ35" s="371" t="s">
        <v>41</v>
      </c>
      <c r="CA35" s="364"/>
      <c r="CB35" s="371" t="s">
        <v>41</v>
      </c>
      <c r="CC35" s="382" t="s">
        <v>41</v>
      </c>
      <c r="CD35" s="364"/>
      <c r="CE35" s="371" t="s">
        <v>40</v>
      </c>
      <c r="CF35" s="364"/>
      <c r="CG35" s="371"/>
      <c r="CH35" s="364"/>
      <c r="CI35" s="371"/>
      <c r="CJ35" s="382"/>
      <c r="CK35" s="388"/>
      <c r="CL35" s="364"/>
      <c r="CM35" s="371"/>
      <c r="CN35" s="388"/>
      <c r="CO35" s="380"/>
      <c r="CP35" s="371"/>
      <c r="CQ35" s="356" t="s">
        <v>881</v>
      </c>
      <c r="CR35" s="221"/>
      <c r="CS35" s="356"/>
    </row>
    <row r="36" spans="1:97" ht="15.75" thickBot="1" x14ac:dyDescent="0.3">
      <c r="A36" s="400" t="s">
        <v>254</v>
      </c>
      <c r="B36" s="310" t="s">
        <v>131</v>
      </c>
      <c r="C36" s="312"/>
      <c r="D36" s="436"/>
      <c r="E36" s="312" t="s">
        <v>256</v>
      </c>
      <c r="F36" s="312"/>
      <c r="G36" s="313"/>
      <c r="H36" s="324" t="s">
        <v>40</v>
      </c>
      <c r="I36" s="324" t="s">
        <v>40</v>
      </c>
      <c r="J36" s="324"/>
      <c r="K36" s="324"/>
      <c r="L36" s="324"/>
      <c r="M36" s="324"/>
      <c r="N36" s="324"/>
      <c r="O36" s="324"/>
      <c r="P36" s="324"/>
      <c r="Q36" s="324" t="s">
        <v>40</v>
      </c>
      <c r="R36" s="324" t="s">
        <v>40</v>
      </c>
      <c r="S36" s="324" t="s">
        <v>40</v>
      </c>
      <c r="T36" s="324" t="s">
        <v>40</v>
      </c>
      <c r="U36" s="324" t="s">
        <v>40</v>
      </c>
      <c r="V36" s="324" t="s">
        <v>40</v>
      </c>
      <c r="W36" s="324" t="s">
        <v>40</v>
      </c>
      <c r="X36" s="351" t="s">
        <v>173</v>
      </c>
      <c r="Y36" s="217" t="s">
        <v>178</v>
      </c>
      <c r="Z36" s="351" t="s">
        <v>261</v>
      </c>
      <c r="AA36" s="378"/>
      <c r="AB36" s="372"/>
      <c r="AC36" s="381"/>
      <c r="AD36" s="378"/>
      <c r="AE36" s="372"/>
      <c r="AF36" s="378"/>
      <c r="AG36" s="372"/>
      <c r="AH36" s="381" t="s">
        <v>40</v>
      </c>
      <c r="AI36" s="378"/>
      <c r="AJ36" s="372"/>
      <c r="AK36" s="378"/>
      <c r="AL36" s="372"/>
      <c r="AM36" s="378"/>
      <c r="AN36" s="372"/>
      <c r="AO36" s="378"/>
      <c r="AP36" s="372"/>
      <c r="AQ36" s="378"/>
      <c r="AR36" s="372"/>
      <c r="AS36" s="378"/>
      <c r="AT36" s="372"/>
      <c r="AU36" s="378"/>
      <c r="AV36" s="372"/>
      <c r="AW36" s="378"/>
      <c r="AX36" s="372"/>
      <c r="AY36" s="378"/>
      <c r="AZ36" s="372"/>
      <c r="BA36" s="378"/>
      <c r="BB36" s="372"/>
      <c r="BC36" s="378"/>
      <c r="BD36" s="372" t="s">
        <v>40</v>
      </c>
      <c r="BE36" s="378"/>
      <c r="BF36" s="372"/>
      <c r="BG36" s="378"/>
      <c r="BH36" s="372"/>
      <c r="BI36" s="378"/>
      <c r="BJ36" s="372"/>
      <c r="BK36" s="378"/>
      <c r="BL36" s="372"/>
      <c r="BM36" s="378"/>
      <c r="BN36" s="372"/>
      <c r="BO36" s="377"/>
      <c r="BP36" s="378"/>
      <c r="BQ36" s="372"/>
      <c r="BR36" s="377" t="s">
        <v>40</v>
      </c>
      <c r="BS36" s="378"/>
      <c r="BT36" s="372"/>
      <c r="BU36" s="378"/>
      <c r="BV36" s="372"/>
      <c r="BW36" s="378"/>
      <c r="BX36" s="372"/>
      <c r="BY36" s="378"/>
      <c r="BZ36" s="372" t="s">
        <v>40</v>
      </c>
      <c r="CA36" s="378"/>
      <c r="CB36" s="372" t="s">
        <v>40</v>
      </c>
      <c r="CC36" s="381" t="s">
        <v>40</v>
      </c>
      <c r="CD36" s="378"/>
      <c r="CE36" s="372" t="s">
        <v>40</v>
      </c>
      <c r="CF36" s="378"/>
      <c r="CG36" s="372"/>
      <c r="CH36" s="378"/>
      <c r="CI36" s="372"/>
      <c r="CJ36" s="381"/>
      <c r="CK36" s="385"/>
      <c r="CL36" s="378"/>
      <c r="CM36" s="372"/>
      <c r="CN36" s="385"/>
      <c r="CO36" s="378"/>
      <c r="CP36" s="372"/>
      <c r="CQ36" s="351" t="s">
        <v>173</v>
      </c>
      <c r="CR36" s="217" t="s">
        <v>178</v>
      </c>
      <c r="CS36" s="351" t="s">
        <v>261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1:CD5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7" sqref="A27:XFD27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9" width="24.85546875" style="355" bestFit="1" customWidth="1"/>
    <col min="10" max="10" width="49.28515625" style="225" bestFit="1" customWidth="1"/>
    <col min="11" max="11" width="100.5703125" style="351" customWidth="1"/>
    <col min="12" max="16384" width="11.42578125" style="355"/>
  </cols>
  <sheetData>
    <row r="1" spans="1:11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475</v>
      </c>
      <c r="I1" s="390" t="s">
        <v>204</v>
      </c>
      <c r="J1" s="215" t="s">
        <v>172</v>
      </c>
      <c r="K1" s="391" t="s">
        <v>191</v>
      </c>
    </row>
    <row r="2" spans="1:11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94"/>
      <c r="J2" s="216"/>
      <c r="K2" s="396"/>
    </row>
    <row r="3" spans="1:11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83" t="s">
        <v>40</v>
      </c>
      <c r="I3" s="352" t="s">
        <v>881</v>
      </c>
      <c r="J3" s="217"/>
    </row>
    <row r="4" spans="1:11" s="351" customFormat="1" x14ac:dyDescent="0.25">
      <c r="A4" s="400" t="s">
        <v>103</v>
      </c>
      <c r="B4" s="385" t="s">
        <v>132</v>
      </c>
      <c r="D4" s="351" t="s">
        <v>93</v>
      </c>
      <c r="G4" s="299"/>
      <c r="H4" s="377" t="s">
        <v>40</v>
      </c>
      <c r="I4" s="352" t="s">
        <v>176</v>
      </c>
      <c r="J4" s="217"/>
      <c r="K4" s="352"/>
    </row>
    <row r="5" spans="1:11" s="351" customFormat="1" x14ac:dyDescent="0.25">
      <c r="A5" s="400" t="s">
        <v>104</v>
      </c>
      <c r="B5" s="385" t="s">
        <v>132</v>
      </c>
      <c r="D5" s="351" t="s">
        <v>6</v>
      </c>
      <c r="G5" s="299"/>
      <c r="H5" s="377" t="s">
        <v>40</v>
      </c>
      <c r="I5" s="352" t="s">
        <v>176</v>
      </c>
      <c r="J5" s="217" t="s">
        <v>165</v>
      </c>
      <c r="K5" s="352"/>
    </row>
    <row r="6" spans="1:11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77" t="s">
        <v>40</v>
      </c>
      <c r="I6" s="352" t="s">
        <v>82</v>
      </c>
      <c r="J6" s="217"/>
      <c r="K6" s="352"/>
    </row>
    <row r="7" spans="1:11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77" t="s">
        <v>40</v>
      </c>
      <c r="I7" s="352" t="s">
        <v>881</v>
      </c>
      <c r="J7" s="217"/>
      <c r="K7" s="352"/>
    </row>
    <row r="8" spans="1:11" s="351" customFormat="1" x14ac:dyDescent="0.25">
      <c r="A8" s="400" t="s">
        <v>45</v>
      </c>
      <c r="B8" s="385" t="s">
        <v>131</v>
      </c>
      <c r="E8" s="375" t="s">
        <v>45</v>
      </c>
      <c r="G8" s="299"/>
      <c r="H8" s="377" t="s">
        <v>40</v>
      </c>
      <c r="I8" s="352" t="s">
        <v>881</v>
      </c>
      <c r="J8" s="217"/>
      <c r="K8" s="352"/>
    </row>
    <row r="9" spans="1:11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77" t="s">
        <v>40</v>
      </c>
      <c r="I9" s="352" t="s">
        <v>173</v>
      </c>
      <c r="J9" s="217" t="s">
        <v>358</v>
      </c>
      <c r="K9" s="352" t="s">
        <v>443</v>
      </c>
    </row>
    <row r="10" spans="1:11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77" t="s">
        <v>40</v>
      </c>
      <c r="I10" s="352" t="s">
        <v>173</v>
      </c>
      <c r="J10" s="217">
        <v>35</v>
      </c>
      <c r="K10" s="352" t="s">
        <v>444</v>
      </c>
    </row>
    <row r="11" spans="1:11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77" t="s">
        <v>40</v>
      </c>
      <c r="I11" s="352" t="s">
        <v>881</v>
      </c>
      <c r="J11" s="217"/>
      <c r="K11" s="352"/>
    </row>
    <row r="12" spans="1:11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77" t="s">
        <v>40</v>
      </c>
      <c r="I12" s="352" t="s">
        <v>173</v>
      </c>
      <c r="J12" s="217" t="s">
        <v>358</v>
      </c>
      <c r="K12" s="352" t="s">
        <v>443</v>
      </c>
    </row>
    <row r="13" spans="1:11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77" t="s">
        <v>40</v>
      </c>
      <c r="I13" s="352" t="s">
        <v>173</v>
      </c>
      <c r="J13" s="217">
        <v>35</v>
      </c>
      <c r="K13" s="352" t="s">
        <v>444</v>
      </c>
    </row>
    <row r="14" spans="1:11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77" t="s">
        <v>40</v>
      </c>
      <c r="I14" s="352" t="s">
        <v>156</v>
      </c>
      <c r="J14" s="217"/>
      <c r="K14" s="352"/>
    </row>
    <row r="15" spans="1:11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77" t="s">
        <v>40</v>
      </c>
      <c r="I15" s="352" t="s">
        <v>176</v>
      </c>
      <c r="J15" s="217" t="s">
        <v>203</v>
      </c>
      <c r="K15" s="352" t="s">
        <v>382</v>
      </c>
    </row>
    <row r="16" spans="1:11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77" t="s">
        <v>40</v>
      </c>
      <c r="I16" s="352" t="s">
        <v>176</v>
      </c>
      <c r="J16" s="217" t="s">
        <v>530</v>
      </c>
      <c r="K16" s="352" t="s">
        <v>531</v>
      </c>
    </row>
    <row r="17" spans="1:11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354" t="s">
        <v>881</v>
      </c>
      <c r="J17" s="218"/>
      <c r="K17" s="356"/>
    </row>
    <row r="18" spans="1:11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52" t="s">
        <v>173</v>
      </c>
      <c r="J18" s="217" t="s">
        <v>178</v>
      </c>
      <c r="K18" s="352" t="s">
        <v>179</v>
      </c>
    </row>
    <row r="19" spans="1:11" s="351" customFormat="1" x14ac:dyDescent="0.25">
      <c r="A19" s="400" t="s">
        <v>558</v>
      </c>
      <c r="B19" s="385" t="s">
        <v>131</v>
      </c>
      <c r="D19" s="351" t="s">
        <v>560</v>
      </c>
      <c r="G19" s="299"/>
      <c r="H19" s="381" t="s">
        <v>40</v>
      </c>
      <c r="I19" s="351" t="s">
        <v>78</v>
      </c>
      <c r="J19" s="217"/>
      <c r="K19" s="351" t="s">
        <v>560</v>
      </c>
    </row>
    <row r="20" spans="1:11" s="351" customFormat="1" x14ac:dyDescent="0.25">
      <c r="A20" s="400" t="s">
        <v>559</v>
      </c>
      <c r="B20" s="385" t="s">
        <v>213</v>
      </c>
      <c r="D20" s="351" t="s">
        <v>561</v>
      </c>
      <c r="G20" s="299"/>
      <c r="H20" s="381" t="s">
        <v>40</v>
      </c>
      <c r="I20" s="351" t="s">
        <v>78</v>
      </c>
      <c r="J20" s="217"/>
      <c r="K20" s="351" t="s">
        <v>561</v>
      </c>
    </row>
    <row r="21" spans="1:11" s="351" customFormat="1" x14ac:dyDescent="0.25">
      <c r="A21" s="400" t="s">
        <v>175</v>
      </c>
      <c r="B21" s="385" t="s">
        <v>131</v>
      </c>
      <c r="D21" s="351" t="s">
        <v>116</v>
      </c>
      <c r="G21" s="299"/>
      <c r="H21" s="381" t="s">
        <v>40</v>
      </c>
      <c r="I21" s="352" t="s">
        <v>173</v>
      </c>
      <c r="J21" s="217" t="s">
        <v>178</v>
      </c>
      <c r="K21" s="352" t="s">
        <v>179</v>
      </c>
    </row>
    <row r="22" spans="1:11" s="351" customFormat="1" ht="15.75" thickBot="1" x14ac:dyDescent="0.3">
      <c r="A22" s="400" t="s">
        <v>199</v>
      </c>
      <c r="B22" s="310" t="s">
        <v>131</v>
      </c>
      <c r="C22" s="312"/>
      <c r="D22" s="312" t="s">
        <v>208</v>
      </c>
      <c r="E22" s="312"/>
      <c r="F22" s="312"/>
      <c r="G22" s="313"/>
      <c r="H22" s="320" t="s">
        <v>40</v>
      </c>
      <c r="I22" s="352" t="s">
        <v>157</v>
      </c>
      <c r="J22" s="217"/>
      <c r="K22" s="352" t="s">
        <v>200</v>
      </c>
    </row>
    <row r="23" spans="1:11" s="351" customFormat="1" x14ac:dyDescent="0.25">
      <c r="A23" s="444" t="s">
        <v>539</v>
      </c>
      <c r="B23" s="440" t="s">
        <v>131</v>
      </c>
      <c r="C23" s="308"/>
      <c r="D23" s="441" t="s">
        <v>130</v>
      </c>
      <c r="E23" s="442"/>
      <c r="F23" s="442"/>
      <c r="G23" s="309"/>
      <c r="H23" s="135" t="s">
        <v>219</v>
      </c>
      <c r="I23" s="134" t="s">
        <v>881</v>
      </c>
      <c r="J23" s="230"/>
      <c r="K23" s="134"/>
    </row>
    <row r="24" spans="1:11" s="351" customFormat="1" x14ac:dyDescent="0.25">
      <c r="A24" s="445" t="s">
        <v>107</v>
      </c>
      <c r="B24" s="385" t="s">
        <v>131</v>
      </c>
      <c r="D24" s="359"/>
      <c r="E24" s="359" t="s">
        <v>212</v>
      </c>
      <c r="G24" s="299"/>
      <c r="H24" s="120" t="s">
        <v>40</v>
      </c>
      <c r="I24" s="128" t="s">
        <v>173</v>
      </c>
      <c r="J24" s="227" t="s">
        <v>265</v>
      </c>
      <c r="K24" s="386"/>
    </row>
    <row r="25" spans="1:11" s="351" customFormat="1" x14ac:dyDescent="0.25">
      <c r="A25" s="446" t="s">
        <v>189</v>
      </c>
      <c r="B25" s="385" t="s">
        <v>131</v>
      </c>
      <c r="D25" s="375"/>
      <c r="E25" s="351" t="s">
        <v>135</v>
      </c>
      <c r="G25" s="299"/>
      <c r="H25" s="119" t="s">
        <v>41</v>
      </c>
      <c r="I25" s="386" t="s">
        <v>85</v>
      </c>
      <c r="J25" s="227" t="s">
        <v>86</v>
      </c>
      <c r="K25" s="386" t="s">
        <v>218</v>
      </c>
    </row>
    <row r="26" spans="1:11" s="351" customFormat="1" x14ac:dyDescent="0.25">
      <c r="A26" s="446" t="s">
        <v>109</v>
      </c>
      <c r="B26" s="385" t="s">
        <v>131</v>
      </c>
      <c r="D26" s="375"/>
      <c r="E26" s="351" t="s">
        <v>476</v>
      </c>
      <c r="G26" s="299"/>
      <c r="H26" s="119" t="s">
        <v>40</v>
      </c>
      <c r="I26" s="386" t="s">
        <v>196</v>
      </c>
      <c r="J26" s="231" t="s">
        <v>195</v>
      </c>
      <c r="K26" s="386" t="s">
        <v>730</v>
      </c>
    </row>
    <row r="27" spans="1:11" s="351" customFormat="1" x14ac:dyDescent="0.25">
      <c r="A27" s="446" t="s">
        <v>31</v>
      </c>
      <c r="B27" s="343" t="s">
        <v>131</v>
      </c>
      <c r="E27" s="351" t="s">
        <v>1171</v>
      </c>
      <c r="G27" s="299"/>
      <c r="H27" s="119" t="s">
        <v>40</v>
      </c>
      <c r="I27" s="128" t="s">
        <v>176</v>
      </c>
      <c r="J27" s="231" t="s">
        <v>1172</v>
      </c>
      <c r="K27" s="386"/>
    </row>
    <row r="28" spans="1:11" s="351" customFormat="1" x14ac:dyDescent="0.25">
      <c r="A28" s="446" t="s">
        <v>477</v>
      </c>
      <c r="B28" s="343" t="s">
        <v>131</v>
      </c>
      <c r="E28" s="351" t="s">
        <v>373</v>
      </c>
      <c r="G28" s="299"/>
      <c r="H28" s="119" t="s">
        <v>40</v>
      </c>
      <c r="I28" s="128" t="s">
        <v>157</v>
      </c>
      <c r="J28" s="231"/>
      <c r="K28" s="386"/>
    </row>
    <row r="29" spans="1:11" s="351" customFormat="1" ht="15.75" thickBot="1" x14ac:dyDescent="0.3">
      <c r="A29" s="447" t="s">
        <v>478</v>
      </c>
      <c r="B29" s="443" t="s">
        <v>131</v>
      </c>
      <c r="C29" s="312"/>
      <c r="D29" s="312"/>
      <c r="E29" s="312" t="s">
        <v>375</v>
      </c>
      <c r="F29" s="312"/>
      <c r="G29" s="313"/>
      <c r="H29" s="130" t="s">
        <v>40</v>
      </c>
      <c r="I29" s="132" t="s">
        <v>157</v>
      </c>
      <c r="J29" s="228"/>
      <c r="K29" s="129"/>
    </row>
    <row r="30" spans="1:11" s="351" customFormat="1" x14ac:dyDescent="0.25">
      <c r="A30" s="319"/>
      <c r="B30" s="363"/>
      <c r="H30" s="416"/>
      <c r="I30" s="352"/>
      <c r="J30" s="220"/>
    </row>
    <row r="31" spans="1:11" s="351" customFormat="1" x14ac:dyDescent="0.25">
      <c r="A31" s="319"/>
      <c r="B31" s="363"/>
      <c r="H31" s="363"/>
      <c r="I31" s="352"/>
      <c r="J31" s="220"/>
    </row>
    <row r="32" spans="1:11" s="351" customFormat="1" x14ac:dyDescent="0.25">
      <c r="A32" s="319"/>
      <c r="B32" s="363"/>
      <c r="H32" s="363"/>
      <c r="I32" s="352"/>
      <c r="J32" s="220"/>
    </row>
    <row r="33" spans="1:10" s="351" customFormat="1" x14ac:dyDescent="0.25">
      <c r="A33" s="319"/>
      <c r="B33" s="363"/>
      <c r="H33" s="363"/>
      <c r="I33" s="352"/>
      <c r="J33" s="220"/>
    </row>
    <row r="34" spans="1:10" s="351" customFormat="1" x14ac:dyDescent="0.25">
      <c r="A34" s="319"/>
      <c r="B34" s="363"/>
      <c r="H34" s="363"/>
      <c r="I34" s="352"/>
      <c r="J34" s="220"/>
    </row>
    <row r="35" spans="1:10" s="351" customFormat="1" x14ac:dyDescent="0.25">
      <c r="A35" s="319"/>
      <c r="B35" s="363"/>
      <c r="H35" s="363"/>
      <c r="I35" s="352"/>
      <c r="J35" s="220"/>
    </row>
    <row r="36" spans="1:10" s="351" customFormat="1" x14ac:dyDescent="0.25">
      <c r="A36" s="319"/>
      <c r="B36" s="363"/>
      <c r="H36" s="363"/>
      <c r="I36" s="352"/>
      <c r="J36" s="220"/>
    </row>
    <row r="37" spans="1:10" s="351" customFormat="1" x14ac:dyDescent="0.25">
      <c r="A37" s="319"/>
      <c r="B37" s="363"/>
      <c r="H37" s="363"/>
      <c r="I37" s="352"/>
      <c r="J37" s="220"/>
    </row>
    <row r="38" spans="1:10" s="351" customFormat="1" x14ac:dyDescent="0.25">
      <c r="A38" s="319"/>
      <c r="B38" s="363"/>
      <c r="H38" s="363"/>
      <c r="I38" s="352"/>
      <c r="J38" s="220"/>
    </row>
    <row r="39" spans="1:10" s="351" customFormat="1" x14ac:dyDescent="0.25">
      <c r="A39" s="319"/>
      <c r="B39" s="363"/>
      <c r="H39" s="363"/>
      <c r="I39" s="352"/>
      <c r="J39" s="220"/>
    </row>
    <row r="40" spans="1:10" s="351" customFormat="1" x14ac:dyDescent="0.25">
      <c r="A40" s="319"/>
      <c r="B40" s="363"/>
      <c r="H40" s="363"/>
      <c r="I40" s="352"/>
      <c r="J40" s="220"/>
    </row>
    <row r="41" spans="1:10" s="351" customFormat="1" x14ac:dyDescent="0.25">
      <c r="A41" s="319"/>
      <c r="B41" s="363"/>
      <c r="H41" s="363"/>
      <c r="I41" s="352"/>
      <c r="J41" s="220"/>
    </row>
    <row r="42" spans="1:10" s="351" customFormat="1" x14ac:dyDescent="0.25">
      <c r="A42" s="319"/>
      <c r="B42" s="363"/>
      <c r="H42" s="363"/>
      <c r="I42" s="352"/>
      <c r="J42" s="220"/>
    </row>
    <row r="43" spans="1:10" s="351" customFormat="1" x14ac:dyDescent="0.25">
      <c r="A43" s="319"/>
      <c r="B43" s="363"/>
      <c r="H43" s="363"/>
      <c r="I43" s="352"/>
      <c r="J43" s="220"/>
    </row>
    <row r="44" spans="1:10" s="351" customFormat="1" x14ac:dyDescent="0.25">
      <c r="A44" s="319"/>
      <c r="B44" s="363"/>
      <c r="H44" s="363"/>
      <c r="I44" s="352"/>
      <c r="J44" s="220"/>
    </row>
    <row r="45" spans="1:10" s="351" customFormat="1" x14ac:dyDescent="0.25">
      <c r="A45" s="319"/>
      <c r="B45" s="363"/>
      <c r="H45" s="355"/>
      <c r="I45" s="352"/>
      <c r="J45" s="220"/>
    </row>
    <row r="46" spans="1:10" s="351" customFormat="1" x14ac:dyDescent="0.25">
      <c r="A46" s="319"/>
      <c r="B46" s="363"/>
      <c r="H46" s="355"/>
      <c r="I46" s="352"/>
      <c r="J46" s="220"/>
    </row>
    <row r="47" spans="1:10" s="351" customFormat="1" x14ac:dyDescent="0.25">
      <c r="A47" s="319"/>
      <c r="B47" s="363"/>
      <c r="H47" s="355"/>
      <c r="I47" s="352"/>
      <c r="J47" s="220"/>
    </row>
    <row r="48" spans="1:10" s="351" customFormat="1" x14ac:dyDescent="0.25">
      <c r="A48" s="319"/>
      <c r="B48" s="363"/>
      <c r="H48" s="355"/>
      <c r="I48" s="352"/>
      <c r="J48" s="220"/>
    </row>
    <row r="49" spans="1:82" s="351" customFormat="1" x14ac:dyDescent="0.25">
      <c r="A49" s="319"/>
      <c r="B49" s="363"/>
      <c r="H49" s="355"/>
      <c r="I49" s="352"/>
      <c r="J49" s="220"/>
    </row>
    <row r="50" spans="1:82" s="351" customFormat="1" x14ac:dyDescent="0.25">
      <c r="A50" s="319"/>
      <c r="B50" s="363"/>
      <c r="H50" s="355"/>
      <c r="I50" s="352"/>
      <c r="J50" s="220"/>
    </row>
    <row r="51" spans="1:82" s="351" customFormat="1" x14ac:dyDescent="0.25">
      <c r="A51" s="319"/>
      <c r="B51" s="363"/>
      <c r="H51" s="355"/>
      <c r="I51" s="352"/>
      <c r="J51" s="220"/>
    </row>
    <row r="52" spans="1:82" s="351" customFormat="1" x14ac:dyDescent="0.25">
      <c r="A52" s="319"/>
      <c r="B52" s="363"/>
      <c r="H52" s="355"/>
      <c r="I52" s="352"/>
      <c r="J52" s="220"/>
    </row>
    <row r="53" spans="1:82" s="351" customFormat="1" x14ac:dyDescent="0.25">
      <c r="A53" s="319"/>
      <c r="B53" s="363"/>
      <c r="H53" s="355"/>
      <c r="I53" s="352"/>
      <c r="J53" s="220"/>
    </row>
    <row r="54" spans="1:82" s="351" customFormat="1" x14ac:dyDescent="0.25">
      <c r="A54" s="319"/>
      <c r="B54" s="363"/>
      <c r="H54" s="355"/>
      <c r="I54" s="352"/>
      <c r="J54" s="220"/>
    </row>
    <row r="55" spans="1:82" s="351" customFormat="1" x14ac:dyDescent="0.25">
      <c r="A55" s="319"/>
      <c r="B55" s="363"/>
      <c r="H55" s="355"/>
      <c r="I55" s="352"/>
      <c r="J55" s="220"/>
    </row>
    <row r="56" spans="1:82" s="358" customFormat="1" x14ac:dyDescent="0.25">
      <c r="A56" s="401" t="s">
        <v>123</v>
      </c>
      <c r="B56" s="353" t="s">
        <v>131</v>
      </c>
      <c r="C56" s="356"/>
      <c r="D56" s="357" t="s">
        <v>124</v>
      </c>
      <c r="E56" s="356"/>
      <c r="F56" s="356"/>
      <c r="G56" s="356"/>
      <c r="H56" s="355"/>
      <c r="I56" s="356" t="s">
        <v>173</v>
      </c>
      <c r="J56" s="218">
        <v>120</v>
      </c>
      <c r="K56" s="356"/>
    </row>
    <row r="57" spans="1:82" s="384" customFormat="1" x14ac:dyDescent="0.25">
      <c r="A57" s="293" t="s">
        <v>125</v>
      </c>
      <c r="B57" s="374" t="s">
        <v>132</v>
      </c>
      <c r="C57" s="367"/>
      <c r="D57" s="367"/>
      <c r="E57" s="367" t="s">
        <v>125</v>
      </c>
      <c r="F57" s="367"/>
      <c r="G57" s="367"/>
      <c r="H57" s="355"/>
      <c r="I57" s="384" t="s">
        <v>173</v>
      </c>
      <c r="J57" s="224">
        <v>40</v>
      </c>
      <c r="K57" s="367"/>
    </row>
    <row r="58" spans="1:82" s="358" customFormat="1" x14ac:dyDescent="0.25">
      <c r="A58" s="401" t="s">
        <v>283</v>
      </c>
      <c r="B58" s="353" t="s">
        <v>131</v>
      </c>
      <c r="C58" s="356"/>
      <c r="D58" s="357" t="s">
        <v>260</v>
      </c>
      <c r="E58" s="356"/>
      <c r="F58" s="356"/>
      <c r="G58" s="356"/>
      <c r="H58" s="355"/>
      <c r="I58" s="356" t="s">
        <v>881</v>
      </c>
      <c r="J58" s="221"/>
      <c r="K58" s="356"/>
      <c r="L58" s="364"/>
      <c r="M58" s="371"/>
      <c r="N58" s="366"/>
      <c r="O58" s="364"/>
      <c r="P58" s="371"/>
      <c r="Q58" s="364"/>
      <c r="R58" s="371"/>
      <c r="S58" s="366" t="s">
        <v>41</v>
      </c>
      <c r="T58" s="364"/>
      <c r="U58" s="371"/>
      <c r="V58" s="364"/>
      <c r="W58" s="371"/>
      <c r="X58" s="364"/>
      <c r="Y58" s="371"/>
      <c r="Z58" s="364"/>
      <c r="AA58" s="371"/>
      <c r="AB58" s="364"/>
      <c r="AC58" s="371"/>
      <c r="AD58" s="364"/>
      <c r="AE58" s="371"/>
      <c r="AF58" s="364"/>
      <c r="AG58" s="371"/>
      <c r="AH58" s="364"/>
      <c r="AI58" s="371"/>
      <c r="AJ58" s="364"/>
      <c r="AK58" s="371"/>
      <c r="AL58" s="364"/>
      <c r="AM58" s="371"/>
      <c r="AN58" s="364"/>
      <c r="AO58" s="371" t="s">
        <v>41</v>
      </c>
      <c r="AP58" s="364"/>
      <c r="AQ58" s="371"/>
      <c r="AR58" s="364"/>
      <c r="AS58" s="371"/>
      <c r="AT58" s="364"/>
      <c r="AU58" s="371"/>
      <c r="AV58" s="364"/>
      <c r="AW58" s="371"/>
      <c r="AX58" s="364"/>
      <c r="AY58" s="371"/>
      <c r="AZ58" s="365"/>
      <c r="BA58" s="364"/>
      <c r="BB58" s="371"/>
      <c r="BC58" s="379" t="s">
        <v>41</v>
      </c>
      <c r="BD58" s="364"/>
      <c r="BE58" s="371"/>
      <c r="BF58" s="364"/>
      <c r="BG58" s="371"/>
      <c r="BH58" s="364"/>
      <c r="BI58" s="371"/>
      <c r="BJ58" s="364"/>
      <c r="BK58" s="371" t="s">
        <v>41</v>
      </c>
      <c r="BL58" s="364"/>
      <c r="BM58" s="371" t="s">
        <v>41</v>
      </c>
      <c r="BN58" s="382" t="s">
        <v>41</v>
      </c>
      <c r="BO58" s="364"/>
      <c r="BP58" s="371" t="s">
        <v>40</v>
      </c>
      <c r="BQ58" s="364"/>
      <c r="BR58" s="371"/>
      <c r="BS58" s="364"/>
      <c r="BT58" s="371"/>
      <c r="BU58" s="382"/>
      <c r="BV58" s="388"/>
      <c r="BW58" s="364"/>
      <c r="BX58" s="371"/>
      <c r="BY58" s="388"/>
      <c r="BZ58" s="380"/>
      <c r="CA58" s="371"/>
      <c r="CB58" s="356" t="s">
        <v>881</v>
      </c>
      <c r="CC58" s="221"/>
      <c r="CD58" s="356"/>
    </row>
    <row r="59" spans="1:82" x14ac:dyDescent="0.25">
      <c r="A59" s="400" t="s">
        <v>254</v>
      </c>
      <c r="B59" s="363" t="s">
        <v>131</v>
      </c>
      <c r="C59" s="351"/>
      <c r="D59" s="375"/>
      <c r="E59" s="351" t="s">
        <v>256</v>
      </c>
      <c r="F59" s="351"/>
      <c r="G59" s="351"/>
      <c r="I59" s="351" t="s">
        <v>173</v>
      </c>
      <c r="J59" s="217" t="s">
        <v>178</v>
      </c>
      <c r="K59" s="351" t="s">
        <v>261</v>
      </c>
      <c r="L59" s="378"/>
      <c r="M59" s="372"/>
      <c r="N59" s="381"/>
      <c r="O59" s="378"/>
      <c r="P59" s="372"/>
      <c r="Q59" s="378"/>
      <c r="R59" s="372"/>
      <c r="S59" s="381" t="s">
        <v>40</v>
      </c>
      <c r="T59" s="378"/>
      <c r="U59" s="372"/>
      <c r="V59" s="378"/>
      <c r="W59" s="372"/>
      <c r="X59" s="378"/>
      <c r="Y59" s="372"/>
      <c r="Z59" s="378"/>
      <c r="AA59" s="372"/>
      <c r="AB59" s="378"/>
      <c r="AC59" s="372"/>
      <c r="AD59" s="378"/>
      <c r="AE59" s="372"/>
      <c r="AF59" s="378"/>
      <c r="AG59" s="372"/>
      <c r="AH59" s="378"/>
      <c r="AI59" s="372"/>
      <c r="AJ59" s="378"/>
      <c r="AK59" s="372"/>
      <c r="AL59" s="378"/>
      <c r="AM59" s="372"/>
      <c r="AN59" s="378"/>
      <c r="AO59" s="372" t="s">
        <v>40</v>
      </c>
      <c r="AP59" s="378"/>
      <c r="AQ59" s="372"/>
      <c r="AR59" s="378"/>
      <c r="AS59" s="372"/>
      <c r="AT59" s="378"/>
      <c r="AU59" s="372"/>
      <c r="AV59" s="378"/>
      <c r="AW59" s="372"/>
      <c r="AX59" s="378"/>
      <c r="AY59" s="372"/>
      <c r="AZ59" s="377"/>
      <c r="BA59" s="378"/>
      <c r="BB59" s="372"/>
      <c r="BC59" s="377" t="s">
        <v>40</v>
      </c>
      <c r="BD59" s="378"/>
      <c r="BE59" s="372"/>
      <c r="BF59" s="378"/>
      <c r="BG59" s="372"/>
      <c r="BH59" s="378"/>
      <c r="BI59" s="372"/>
      <c r="BJ59" s="378"/>
      <c r="BK59" s="372" t="s">
        <v>40</v>
      </c>
      <c r="BL59" s="378"/>
      <c r="BM59" s="372" t="s">
        <v>40</v>
      </c>
      <c r="BN59" s="381" t="s">
        <v>40</v>
      </c>
      <c r="BO59" s="378"/>
      <c r="BP59" s="372" t="s">
        <v>40</v>
      </c>
      <c r="BQ59" s="378"/>
      <c r="BR59" s="372"/>
      <c r="BS59" s="378"/>
      <c r="BT59" s="372"/>
      <c r="BU59" s="381"/>
      <c r="BV59" s="385"/>
      <c r="BW59" s="378"/>
      <c r="BX59" s="372"/>
      <c r="BY59" s="385"/>
      <c r="BZ59" s="378"/>
      <c r="CA59" s="372"/>
      <c r="CB59" s="351" t="s">
        <v>173</v>
      </c>
      <c r="CC59" s="217" t="s">
        <v>178</v>
      </c>
      <c r="CD59" s="351" t="s">
        <v>261</v>
      </c>
    </row>
  </sheetData>
  <pageMargins left="0.7" right="0.7" top="0.78740157499999996" bottom="0.78740157499999996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CH7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71" sqref="K71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10" width="13.28515625" style="355" customWidth="1"/>
    <col min="11" max="12" width="12.85546875" style="355" customWidth="1"/>
    <col min="13" max="13" width="24.85546875" style="355" bestFit="1" customWidth="1"/>
    <col min="14" max="14" width="49.28515625" style="225" bestFit="1" customWidth="1"/>
    <col min="15" max="15" width="100.5703125" style="351" customWidth="1"/>
    <col min="16" max="16384" width="11.42578125" style="355"/>
  </cols>
  <sheetData>
    <row r="1" spans="1:15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302</v>
      </c>
      <c r="I1" s="331" t="s">
        <v>319</v>
      </c>
      <c r="J1" s="331" t="s">
        <v>318</v>
      </c>
      <c r="K1" s="331" t="s">
        <v>535</v>
      </c>
      <c r="L1" s="331" t="s">
        <v>536</v>
      </c>
      <c r="M1" s="390" t="s">
        <v>204</v>
      </c>
      <c r="N1" s="215" t="s">
        <v>172</v>
      </c>
      <c r="O1" s="391" t="s">
        <v>191</v>
      </c>
    </row>
    <row r="2" spans="1:15" s="360" customFormat="1" ht="15.75" thickBot="1" x14ac:dyDescent="0.3">
      <c r="A2" s="393"/>
      <c r="B2" s="317"/>
      <c r="C2" s="317"/>
      <c r="D2" s="317"/>
      <c r="E2" s="317"/>
      <c r="F2" s="317"/>
      <c r="G2" s="317"/>
      <c r="H2" s="450" t="s">
        <v>252</v>
      </c>
      <c r="I2" s="321" t="s">
        <v>252</v>
      </c>
      <c r="J2" s="321" t="s">
        <v>252</v>
      </c>
      <c r="K2" s="321" t="s">
        <v>252</v>
      </c>
      <c r="L2" s="321" t="s">
        <v>252</v>
      </c>
      <c r="M2" s="394"/>
      <c r="N2" s="216"/>
      <c r="O2" s="396"/>
    </row>
    <row r="3" spans="1:15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297" t="s">
        <v>40</v>
      </c>
      <c r="I3" s="297" t="s">
        <v>40</v>
      </c>
      <c r="J3" s="297" t="s">
        <v>40</v>
      </c>
      <c r="K3" s="297" t="s">
        <v>40</v>
      </c>
      <c r="L3" s="297" t="s">
        <v>40</v>
      </c>
      <c r="M3" s="352" t="s">
        <v>881</v>
      </c>
      <c r="N3" s="217"/>
    </row>
    <row r="4" spans="1:15" s="351" customFormat="1" x14ac:dyDescent="0.25">
      <c r="A4" s="400" t="s">
        <v>103</v>
      </c>
      <c r="B4" s="385" t="s">
        <v>132</v>
      </c>
      <c r="D4" s="351" t="s">
        <v>93</v>
      </c>
      <c r="G4" s="299"/>
      <c r="H4" s="381" t="s">
        <v>40</v>
      </c>
      <c r="I4" s="381" t="s">
        <v>40</v>
      </c>
      <c r="J4" s="381" t="s">
        <v>40</v>
      </c>
      <c r="K4" s="381" t="s">
        <v>40</v>
      </c>
      <c r="L4" s="381" t="s">
        <v>40</v>
      </c>
      <c r="M4" s="352" t="s">
        <v>176</v>
      </c>
      <c r="N4" s="217"/>
      <c r="O4" s="352"/>
    </row>
    <row r="5" spans="1:15" s="351" customFormat="1" x14ac:dyDescent="0.25">
      <c r="A5" s="400" t="s">
        <v>104</v>
      </c>
      <c r="B5" s="385" t="s">
        <v>132</v>
      </c>
      <c r="D5" s="351" t="s">
        <v>6</v>
      </c>
      <c r="G5" s="299"/>
      <c r="H5" s="381" t="s">
        <v>40</v>
      </c>
      <c r="I5" s="381" t="s">
        <v>40</v>
      </c>
      <c r="J5" s="381" t="s">
        <v>40</v>
      </c>
      <c r="K5" s="381" t="s">
        <v>40</v>
      </c>
      <c r="L5" s="381" t="s">
        <v>40</v>
      </c>
      <c r="M5" s="352" t="s">
        <v>176</v>
      </c>
      <c r="N5" s="217" t="s">
        <v>165</v>
      </c>
      <c r="O5" s="352"/>
    </row>
    <row r="6" spans="1:15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81" t="s">
        <v>40</v>
      </c>
      <c r="I6" s="381" t="s">
        <v>40</v>
      </c>
      <c r="J6" s="381" t="s">
        <v>40</v>
      </c>
      <c r="K6" s="381" t="s">
        <v>40</v>
      </c>
      <c r="L6" s="381" t="s">
        <v>40</v>
      </c>
      <c r="M6" s="352" t="s">
        <v>82</v>
      </c>
      <c r="N6" s="217"/>
      <c r="O6" s="352"/>
    </row>
    <row r="7" spans="1:15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81" t="s">
        <v>40</v>
      </c>
      <c r="I7" s="381" t="s">
        <v>40</v>
      </c>
      <c r="J7" s="381" t="s">
        <v>40</v>
      </c>
      <c r="K7" s="381" t="s">
        <v>40</v>
      </c>
      <c r="L7" s="381" t="s">
        <v>40</v>
      </c>
      <c r="M7" s="352" t="s">
        <v>881</v>
      </c>
      <c r="N7" s="217"/>
      <c r="O7" s="352"/>
    </row>
    <row r="8" spans="1:15" s="351" customFormat="1" x14ac:dyDescent="0.25">
      <c r="A8" s="400" t="s">
        <v>45</v>
      </c>
      <c r="B8" s="385" t="s">
        <v>131</v>
      </c>
      <c r="E8" s="375" t="s">
        <v>45</v>
      </c>
      <c r="G8" s="299"/>
      <c r="H8" s="381" t="s">
        <v>40</v>
      </c>
      <c r="I8" s="381" t="s">
        <v>40</v>
      </c>
      <c r="J8" s="381" t="s">
        <v>40</v>
      </c>
      <c r="K8" s="381" t="s">
        <v>40</v>
      </c>
      <c r="L8" s="381" t="s">
        <v>40</v>
      </c>
      <c r="M8" s="352" t="s">
        <v>881</v>
      </c>
      <c r="N8" s="217"/>
      <c r="O8" s="352"/>
    </row>
    <row r="9" spans="1:15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81" t="s">
        <v>40</v>
      </c>
      <c r="I9" s="381" t="s">
        <v>40</v>
      </c>
      <c r="J9" s="381" t="s">
        <v>40</v>
      </c>
      <c r="K9" s="381" t="s">
        <v>40</v>
      </c>
      <c r="L9" s="381" t="s">
        <v>40</v>
      </c>
      <c r="M9" s="352" t="s">
        <v>173</v>
      </c>
      <c r="N9" s="217" t="s">
        <v>358</v>
      </c>
      <c r="O9" s="352" t="s">
        <v>443</v>
      </c>
    </row>
    <row r="10" spans="1:15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81" t="s">
        <v>40</v>
      </c>
      <c r="I10" s="381" t="s">
        <v>40</v>
      </c>
      <c r="J10" s="381" t="s">
        <v>40</v>
      </c>
      <c r="K10" s="381" t="s">
        <v>40</v>
      </c>
      <c r="L10" s="381" t="s">
        <v>40</v>
      </c>
      <c r="M10" s="352" t="s">
        <v>173</v>
      </c>
      <c r="N10" s="217">
        <v>35</v>
      </c>
      <c r="O10" s="352" t="s">
        <v>444</v>
      </c>
    </row>
    <row r="11" spans="1:15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81" t="s">
        <v>40</v>
      </c>
      <c r="I11" s="381" t="s">
        <v>40</v>
      </c>
      <c r="J11" s="381" t="s">
        <v>40</v>
      </c>
      <c r="K11" s="381" t="s">
        <v>40</v>
      </c>
      <c r="L11" s="381" t="s">
        <v>40</v>
      </c>
      <c r="M11" s="352" t="s">
        <v>881</v>
      </c>
      <c r="N11" s="217"/>
      <c r="O11" s="352"/>
    </row>
    <row r="12" spans="1:15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81" t="s">
        <v>40</v>
      </c>
      <c r="I12" s="381" t="s">
        <v>40</v>
      </c>
      <c r="J12" s="381" t="s">
        <v>40</v>
      </c>
      <c r="K12" s="381" t="s">
        <v>40</v>
      </c>
      <c r="L12" s="381" t="s">
        <v>40</v>
      </c>
      <c r="M12" s="352" t="s">
        <v>173</v>
      </c>
      <c r="N12" s="217" t="s">
        <v>358</v>
      </c>
      <c r="O12" s="352" t="s">
        <v>443</v>
      </c>
    </row>
    <row r="13" spans="1:15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81" t="s">
        <v>40</v>
      </c>
      <c r="I13" s="381" t="s">
        <v>40</v>
      </c>
      <c r="J13" s="381" t="s">
        <v>40</v>
      </c>
      <c r="K13" s="381" t="s">
        <v>40</v>
      </c>
      <c r="L13" s="381" t="s">
        <v>40</v>
      </c>
      <c r="M13" s="352" t="s">
        <v>173</v>
      </c>
      <c r="N13" s="217">
        <v>35</v>
      </c>
      <c r="O13" s="352" t="s">
        <v>444</v>
      </c>
    </row>
    <row r="14" spans="1:15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81" t="s">
        <v>40</v>
      </c>
      <c r="I14" s="381" t="s">
        <v>40</v>
      </c>
      <c r="J14" s="381" t="s">
        <v>40</v>
      </c>
      <c r="K14" s="381" t="s">
        <v>40</v>
      </c>
      <c r="L14" s="381" t="s">
        <v>40</v>
      </c>
      <c r="M14" s="352" t="s">
        <v>156</v>
      </c>
      <c r="N14" s="217"/>
      <c r="O14" s="352"/>
    </row>
    <row r="15" spans="1:15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81" t="s">
        <v>40</v>
      </c>
      <c r="I15" s="381" t="s">
        <v>40</v>
      </c>
      <c r="J15" s="381" t="s">
        <v>40</v>
      </c>
      <c r="K15" s="381" t="s">
        <v>40</v>
      </c>
      <c r="L15" s="381" t="s">
        <v>40</v>
      </c>
      <c r="M15" s="352" t="s">
        <v>176</v>
      </c>
      <c r="N15" s="217" t="s">
        <v>203</v>
      </c>
      <c r="O15" s="352" t="s">
        <v>382</v>
      </c>
    </row>
    <row r="16" spans="1:15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20" t="s">
        <v>40</v>
      </c>
      <c r="I16" s="320" t="s">
        <v>40</v>
      </c>
      <c r="J16" s="320" t="s">
        <v>40</v>
      </c>
      <c r="K16" s="320" t="s">
        <v>40</v>
      </c>
      <c r="L16" s="320" t="s">
        <v>40</v>
      </c>
      <c r="M16" s="352" t="s">
        <v>176</v>
      </c>
      <c r="N16" s="217" t="s">
        <v>530</v>
      </c>
      <c r="O16" s="352" t="s">
        <v>531</v>
      </c>
    </row>
    <row r="17" spans="1:15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297" t="s">
        <v>40</v>
      </c>
      <c r="J17" s="297" t="s">
        <v>40</v>
      </c>
      <c r="K17" s="297" t="s">
        <v>40</v>
      </c>
      <c r="L17" s="297" t="s">
        <v>40</v>
      </c>
      <c r="M17" s="354" t="s">
        <v>881</v>
      </c>
      <c r="N17" s="218"/>
      <c r="O17" s="356"/>
    </row>
    <row r="18" spans="1:15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81" t="s">
        <v>40</v>
      </c>
      <c r="J18" s="381" t="s">
        <v>40</v>
      </c>
      <c r="K18" s="381" t="s">
        <v>40</v>
      </c>
      <c r="L18" s="381" t="s">
        <v>40</v>
      </c>
      <c r="M18" s="352" t="s">
        <v>173</v>
      </c>
      <c r="N18" s="217" t="s">
        <v>178</v>
      </c>
      <c r="O18" s="352" t="s">
        <v>179</v>
      </c>
    </row>
    <row r="19" spans="1:15" s="351" customFormat="1" x14ac:dyDescent="0.25">
      <c r="A19" s="400" t="s">
        <v>175</v>
      </c>
      <c r="B19" s="385" t="s">
        <v>131</v>
      </c>
      <c r="D19" s="351" t="s">
        <v>116</v>
      </c>
      <c r="G19" s="299"/>
      <c r="H19" s="381" t="s">
        <v>40</v>
      </c>
      <c r="I19" s="381" t="s">
        <v>40</v>
      </c>
      <c r="J19" s="381" t="s">
        <v>40</v>
      </c>
      <c r="K19" s="381" t="s">
        <v>40</v>
      </c>
      <c r="L19" s="381" t="s">
        <v>40</v>
      </c>
      <c r="M19" s="352" t="s">
        <v>173</v>
      </c>
      <c r="N19" s="217" t="s">
        <v>178</v>
      </c>
      <c r="O19" s="352" t="s">
        <v>179</v>
      </c>
    </row>
    <row r="20" spans="1:15" s="351" customFormat="1" x14ac:dyDescent="0.25">
      <c r="A20" s="400" t="s">
        <v>199</v>
      </c>
      <c r="B20" s="385" t="s">
        <v>213</v>
      </c>
      <c r="D20" s="351" t="s">
        <v>208</v>
      </c>
      <c r="G20" s="299"/>
      <c r="H20" s="381" t="s">
        <v>40</v>
      </c>
      <c r="I20" s="381" t="s">
        <v>40</v>
      </c>
      <c r="J20" s="381" t="s">
        <v>40</v>
      </c>
      <c r="K20" s="381" t="s">
        <v>40</v>
      </c>
      <c r="L20" s="381" t="s">
        <v>40</v>
      </c>
      <c r="M20" s="352" t="s">
        <v>157</v>
      </c>
      <c r="N20" s="217"/>
      <c r="O20" s="352" t="s">
        <v>200</v>
      </c>
    </row>
    <row r="21" spans="1:15" s="351" customFormat="1" ht="15.75" thickBot="1" x14ac:dyDescent="0.3">
      <c r="A21" s="402" t="s">
        <v>107</v>
      </c>
      <c r="B21" s="310" t="s">
        <v>131</v>
      </c>
      <c r="C21" s="312"/>
      <c r="D21" s="312" t="s">
        <v>212</v>
      </c>
      <c r="E21" s="312"/>
      <c r="F21" s="312"/>
      <c r="G21" s="313"/>
      <c r="H21" s="320" t="s">
        <v>40</v>
      </c>
      <c r="I21" s="320" t="s">
        <v>40</v>
      </c>
      <c r="J21" s="320" t="s">
        <v>40</v>
      </c>
      <c r="K21" s="320" t="s">
        <v>40</v>
      </c>
      <c r="L21" s="320" t="s">
        <v>40</v>
      </c>
      <c r="M21" s="352" t="s">
        <v>173</v>
      </c>
      <c r="N21" s="220" t="s">
        <v>265</v>
      </c>
    </row>
    <row r="22" spans="1:15" s="351" customFormat="1" x14ac:dyDescent="0.25">
      <c r="A22" s="198" t="s">
        <v>302</v>
      </c>
      <c r="B22" s="305" t="s">
        <v>131</v>
      </c>
      <c r="C22" s="308"/>
      <c r="D22" s="448" t="s">
        <v>303</v>
      </c>
      <c r="E22" s="340"/>
      <c r="F22" s="340"/>
      <c r="G22" s="309"/>
      <c r="H22" s="297" t="s">
        <v>40</v>
      </c>
      <c r="I22" s="297" t="s">
        <v>40</v>
      </c>
      <c r="J22" s="297" t="s">
        <v>40</v>
      </c>
      <c r="K22" s="297" t="s">
        <v>40</v>
      </c>
      <c r="L22" s="297" t="s">
        <v>40</v>
      </c>
      <c r="M22" s="355" t="s">
        <v>881</v>
      </c>
      <c r="N22" s="225"/>
    </row>
    <row r="23" spans="1:15" s="351" customFormat="1" x14ac:dyDescent="0.25">
      <c r="A23" s="199" t="s">
        <v>304</v>
      </c>
      <c r="B23" s="385" t="s">
        <v>131</v>
      </c>
      <c r="D23" s="355"/>
      <c r="E23" s="355" t="s">
        <v>306</v>
      </c>
      <c r="F23" s="355"/>
      <c r="G23" s="299"/>
      <c r="H23" s="381" t="s">
        <v>40</v>
      </c>
      <c r="I23" s="381" t="s">
        <v>40</v>
      </c>
      <c r="J23" s="381" t="s">
        <v>40</v>
      </c>
      <c r="K23" s="381" t="s">
        <v>40</v>
      </c>
      <c r="L23" s="381" t="s">
        <v>40</v>
      </c>
      <c r="M23" s="355" t="s">
        <v>85</v>
      </c>
      <c r="N23" s="225">
        <v>10.199999999999999</v>
      </c>
      <c r="O23" s="351" t="s">
        <v>306</v>
      </c>
    </row>
    <row r="24" spans="1:15" s="351" customFormat="1" x14ac:dyDescent="0.25">
      <c r="A24" s="199" t="s">
        <v>491</v>
      </c>
      <c r="B24" s="385" t="s">
        <v>131</v>
      </c>
      <c r="D24" s="355"/>
      <c r="E24" s="355" t="s">
        <v>493</v>
      </c>
      <c r="F24" s="355"/>
      <c r="G24" s="299"/>
      <c r="H24" s="381" t="s">
        <v>41</v>
      </c>
      <c r="I24" s="381" t="s">
        <v>41</v>
      </c>
      <c r="J24" s="381" t="s">
        <v>41</v>
      </c>
      <c r="K24" s="381" t="s">
        <v>41</v>
      </c>
      <c r="L24" s="381" t="s">
        <v>41</v>
      </c>
      <c r="M24" s="351" t="s">
        <v>78</v>
      </c>
      <c r="N24" s="225"/>
      <c r="O24" s="351" t="s">
        <v>495</v>
      </c>
    </row>
    <row r="25" spans="1:15" s="351" customFormat="1" x14ac:dyDescent="0.25">
      <c r="A25" s="199" t="s">
        <v>492</v>
      </c>
      <c r="B25" s="385" t="s">
        <v>131</v>
      </c>
      <c r="D25" s="355"/>
      <c r="E25" s="355" t="s">
        <v>494</v>
      </c>
      <c r="F25" s="355"/>
      <c r="G25" s="299"/>
      <c r="H25" s="381" t="s">
        <v>41</v>
      </c>
      <c r="I25" s="381" t="s">
        <v>41</v>
      </c>
      <c r="J25" s="381" t="s">
        <v>41</v>
      </c>
      <c r="K25" s="381" t="s">
        <v>41</v>
      </c>
      <c r="L25" s="381" t="s">
        <v>41</v>
      </c>
      <c r="M25" s="351" t="s">
        <v>173</v>
      </c>
      <c r="N25" s="217">
        <v>40</v>
      </c>
      <c r="O25" s="351" t="s">
        <v>494</v>
      </c>
    </row>
    <row r="26" spans="1:15" s="351" customFormat="1" x14ac:dyDescent="0.25">
      <c r="A26" s="199" t="s">
        <v>335</v>
      </c>
      <c r="B26" s="385" t="s">
        <v>131</v>
      </c>
      <c r="D26" s="355"/>
      <c r="E26" s="355" t="s">
        <v>322</v>
      </c>
      <c r="F26" s="355"/>
      <c r="G26" s="299"/>
      <c r="H26" s="381" t="s">
        <v>41</v>
      </c>
      <c r="I26" s="381" t="s">
        <v>41</v>
      </c>
      <c r="J26" s="381" t="s">
        <v>41</v>
      </c>
      <c r="K26" s="381" t="s">
        <v>41</v>
      </c>
      <c r="L26" s="381" t="s">
        <v>41</v>
      </c>
      <c r="M26" s="352" t="s">
        <v>157</v>
      </c>
      <c r="N26" s="225"/>
      <c r="O26" s="355" t="s">
        <v>325</v>
      </c>
    </row>
    <row r="27" spans="1:15" s="351" customFormat="1" x14ac:dyDescent="0.25">
      <c r="A27" s="199" t="s">
        <v>336</v>
      </c>
      <c r="B27" s="385" t="s">
        <v>131</v>
      </c>
      <c r="D27" s="355"/>
      <c r="E27" s="355" t="s">
        <v>323</v>
      </c>
      <c r="F27" s="355"/>
      <c r="G27" s="299"/>
      <c r="H27" s="381" t="s">
        <v>41</v>
      </c>
      <c r="I27" s="381" t="s">
        <v>41</v>
      </c>
      <c r="J27" s="381" t="s">
        <v>41</v>
      </c>
      <c r="K27" s="381" t="s">
        <v>41</v>
      </c>
      <c r="L27" s="381" t="s">
        <v>41</v>
      </c>
      <c r="M27" s="352" t="s">
        <v>157</v>
      </c>
      <c r="N27" s="225"/>
      <c r="O27" s="355" t="s">
        <v>324</v>
      </c>
    </row>
    <row r="28" spans="1:15" s="351" customFormat="1" x14ac:dyDescent="0.25">
      <c r="A28" s="199" t="s">
        <v>353</v>
      </c>
      <c r="B28" s="385" t="s">
        <v>131</v>
      </c>
      <c r="D28" s="355"/>
      <c r="E28" s="351" t="s">
        <v>352</v>
      </c>
      <c r="F28" s="355"/>
      <c r="G28" s="299"/>
      <c r="H28" s="381" t="s">
        <v>41</v>
      </c>
      <c r="I28" s="381" t="s">
        <v>41</v>
      </c>
      <c r="J28" s="381" t="s">
        <v>41</v>
      </c>
      <c r="K28" s="381" t="s">
        <v>41</v>
      </c>
      <c r="L28" s="381" t="s">
        <v>41</v>
      </c>
      <c r="M28" s="352" t="s">
        <v>157</v>
      </c>
      <c r="N28" s="225"/>
      <c r="O28" s="355" t="s">
        <v>359</v>
      </c>
    </row>
    <row r="29" spans="1:15" s="351" customFormat="1" x14ac:dyDescent="0.25">
      <c r="A29" s="199" t="s">
        <v>339</v>
      </c>
      <c r="B29" s="385" t="s">
        <v>131</v>
      </c>
      <c r="D29" s="355"/>
      <c r="E29" s="355" t="s">
        <v>337</v>
      </c>
      <c r="F29" s="355"/>
      <c r="G29" s="299"/>
      <c r="H29" s="381" t="s">
        <v>41</v>
      </c>
      <c r="I29" s="381" t="s">
        <v>41</v>
      </c>
      <c r="J29" s="381" t="s">
        <v>41</v>
      </c>
      <c r="K29" s="381" t="s">
        <v>41</v>
      </c>
      <c r="L29" s="381" t="s">
        <v>41</v>
      </c>
      <c r="M29" s="351" t="s">
        <v>173</v>
      </c>
      <c r="N29" s="217">
        <v>40</v>
      </c>
      <c r="O29" s="355" t="s">
        <v>338</v>
      </c>
    </row>
    <row r="30" spans="1:15" s="351" customFormat="1" ht="15.75" thickBot="1" x14ac:dyDescent="0.3">
      <c r="A30" s="200" t="s">
        <v>305</v>
      </c>
      <c r="B30" s="310" t="s">
        <v>131</v>
      </c>
      <c r="C30" s="312"/>
      <c r="D30" s="429"/>
      <c r="E30" s="429" t="s">
        <v>308</v>
      </c>
      <c r="F30" s="429"/>
      <c r="G30" s="313"/>
      <c r="H30" s="320" t="s">
        <v>41</v>
      </c>
      <c r="I30" s="320" t="s">
        <v>41</v>
      </c>
      <c r="J30" s="320" t="s">
        <v>41</v>
      </c>
      <c r="K30" s="320" t="s">
        <v>41</v>
      </c>
      <c r="L30" s="320" t="s">
        <v>41</v>
      </c>
      <c r="M30" s="367" t="s">
        <v>176</v>
      </c>
      <c r="N30" s="223" t="s">
        <v>307</v>
      </c>
      <c r="O30" s="384" t="s">
        <v>808</v>
      </c>
    </row>
    <row r="31" spans="1:15" s="351" customFormat="1" x14ac:dyDescent="0.25">
      <c r="A31" s="141" t="s">
        <v>97</v>
      </c>
      <c r="B31" s="449" t="s">
        <v>131</v>
      </c>
      <c r="C31" s="308"/>
      <c r="D31" s="307" t="s">
        <v>92</v>
      </c>
      <c r="E31" s="308"/>
      <c r="F31" s="308"/>
      <c r="G31" s="309"/>
      <c r="H31" s="382" t="s">
        <v>40</v>
      </c>
      <c r="I31" s="382" t="s">
        <v>40</v>
      </c>
      <c r="J31" s="382" t="s">
        <v>40</v>
      </c>
      <c r="K31" s="382" t="s">
        <v>40</v>
      </c>
      <c r="L31" s="382" t="s">
        <v>40</v>
      </c>
      <c r="M31" s="356" t="s">
        <v>881</v>
      </c>
      <c r="N31" s="221"/>
      <c r="O31" s="356"/>
    </row>
    <row r="32" spans="1:15" s="351" customFormat="1" x14ac:dyDescent="0.25">
      <c r="A32" s="140" t="s">
        <v>94</v>
      </c>
      <c r="B32" s="127" t="s">
        <v>131</v>
      </c>
      <c r="D32" s="375"/>
      <c r="E32" s="351" t="s">
        <v>12</v>
      </c>
      <c r="G32" s="299"/>
      <c r="H32" s="381" t="s">
        <v>41</v>
      </c>
      <c r="I32" s="381" t="s">
        <v>41</v>
      </c>
      <c r="J32" s="381" t="s">
        <v>41</v>
      </c>
      <c r="K32" s="381" t="s">
        <v>41</v>
      </c>
      <c r="L32" s="381" t="s">
        <v>41</v>
      </c>
      <c r="M32" s="351" t="s">
        <v>80</v>
      </c>
      <c r="N32" s="217" t="s">
        <v>81</v>
      </c>
      <c r="O32" s="352" t="s">
        <v>226</v>
      </c>
    </row>
    <row r="33" spans="1:15" s="351" customFormat="1" x14ac:dyDescent="0.25">
      <c r="A33" s="140" t="s">
        <v>386</v>
      </c>
      <c r="B33" s="127" t="s">
        <v>131</v>
      </c>
      <c r="D33" s="375"/>
      <c r="E33" s="351" t="s">
        <v>387</v>
      </c>
      <c r="G33" s="299"/>
      <c r="H33" s="381" t="s">
        <v>41</v>
      </c>
      <c r="I33" s="381" t="s">
        <v>41</v>
      </c>
      <c r="J33" s="381" t="s">
        <v>41</v>
      </c>
      <c r="K33" s="381" t="s">
        <v>41</v>
      </c>
      <c r="L33" s="381" t="s">
        <v>41</v>
      </c>
      <c r="M33" s="351" t="s">
        <v>80</v>
      </c>
      <c r="N33" s="217">
        <v>30</v>
      </c>
      <c r="O33" s="352" t="s">
        <v>393</v>
      </c>
    </row>
    <row r="34" spans="1:15" s="351" customFormat="1" x14ac:dyDescent="0.25">
      <c r="A34" s="140" t="s">
        <v>95</v>
      </c>
      <c r="B34" s="127" t="s">
        <v>131</v>
      </c>
      <c r="D34" s="375"/>
      <c r="E34" s="351" t="s">
        <v>27</v>
      </c>
      <c r="G34" s="299"/>
      <c r="H34" s="381" t="s">
        <v>40</v>
      </c>
      <c r="I34" s="381" t="s">
        <v>40</v>
      </c>
      <c r="J34" s="381" t="s">
        <v>40</v>
      </c>
      <c r="K34" s="381" t="s">
        <v>40</v>
      </c>
      <c r="L34" s="381" t="s">
        <v>40</v>
      </c>
      <c r="M34" s="352" t="s">
        <v>173</v>
      </c>
      <c r="N34" s="217">
        <v>40</v>
      </c>
      <c r="O34" s="351" t="s">
        <v>180</v>
      </c>
    </row>
    <row r="35" spans="1:15" s="351" customFormat="1" x14ac:dyDescent="0.25">
      <c r="A35" s="140" t="s">
        <v>96</v>
      </c>
      <c r="B35" s="127" t="s">
        <v>131</v>
      </c>
      <c r="E35" s="351" t="s">
        <v>28</v>
      </c>
      <c r="G35" s="299"/>
      <c r="H35" s="381" t="s">
        <v>41</v>
      </c>
      <c r="I35" s="381" t="s">
        <v>41</v>
      </c>
      <c r="J35" s="381" t="s">
        <v>41</v>
      </c>
      <c r="K35" s="381" t="s">
        <v>41</v>
      </c>
      <c r="L35" s="381" t="s">
        <v>41</v>
      </c>
      <c r="M35" s="352" t="s">
        <v>173</v>
      </c>
      <c r="N35" s="217">
        <v>40</v>
      </c>
      <c r="O35" s="352" t="s">
        <v>193</v>
      </c>
    </row>
    <row r="36" spans="1:15" s="351" customFormat="1" x14ac:dyDescent="0.25">
      <c r="A36" s="140" t="s">
        <v>388</v>
      </c>
      <c r="B36" s="127" t="s">
        <v>131</v>
      </c>
      <c r="E36" s="351" t="s">
        <v>390</v>
      </c>
      <c r="G36" s="299"/>
      <c r="H36" s="381" t="s">
        <v>41</v>
      </c>
      <c r="I36" s="381" t="s">
        <v>41</v>
      </c>
      <c r="J36" s="381" t="s">
        <v>41</v>
      </c>
      <c r="K36" s="381" t="s">
        <v>41</v>
      </c>
      <c r="L36" s="381" t="s">
        <v>41</v>
      </c>
      <c r="M36" s="352" t="s">
        <v>173</v>
      </c>
      <c r="N36" s="217">
        <v>40</v>
      </c>
      <c r="O36" s="352" t="s">
        <v>392</v>
      </c>
    </row>
    <row r="37" spans="1:15" s="351" customFormat="1" x14ac:dyDescent="0.25">
      <c r="A37" s="140" t="s">
        <v>389</v>
      </c>
      <c r="B37" s="127" t="s">
        <v>131</v>
      </c>
      <c r="E37" s="351" t="s">
        <v>391</v>
      </c>
      <c r="G37" s="299"/>
      <c r="H37" s="381" t="s">
        <v>41</v>
      </c>
      <c r="I37" s="381" t="s">
        <v>41</v>
      </c>
      <c r="J37" s="381" t="s">
        <v>41</v>
      </c>
      <c r="K37" s="381" t="s">
        <v>41</v>
      </c>
      <c r="L37" s="381" t="s">
        <v>41</v>
      </c>
      <c r="M37" s="352" t="s">
        <v>173</v>
      </c>
      <c r="N37" s="217">
        <v>40</v>
      </c>
      <c r="O37" s="352" t="s">
        <v>392</v>
      </c>
    </row>
    <row r="38" spans="1:15" s="351" customFormat="1" x14ac:dyDescent="0.25">
      <c r="A38" s="140" t="s">
        <v>351</v>
      </c>
      <c r="B38" s="127" t="s">
        <v>131</v>
      </c>
      <c r="E38" s="351" t="s">
        <v>240</v>
      </c>
      <c r="G38" s="299"/>
      <c r="H38" s="381" t="s">
        <v>41</v>
      </c>
      <c r="I38" s="381" t="s">
        <v>41</v>
      </c>
      <c r="J38" s="381" t="s">
        <v>41</v>
      </c>
      <c r="K38" s="381" t="s">
        <v>41</v>
      </c>
      <c r="L38" s="381" t="s">
        <v>41</v>
      </c>
      <c r="M38" s="352" t="s">
        <v>157</v>
      </c>
      <c r="N38" s="217"/>
      <c r="O38" s="352"/>
    </row>
    <row r="39" spans="1:15" s="351" customFormat="1" x14ac:dyDescent="0.25">
      <c r="A39" s="140" t="s">
        <v>348</v>
      </c>
      <c r="B39" s="127" t="s">
        <v>131</v>
      </c>
      <c r="E39" s="351" t="s">
        <v>347</v>
      </c>
      <c r="G39" s="299"/>
      <c r="H39" s="381" t="s">
        <v>41</v>
      </c>
      <c r="I39" s="381" t="s">
        <v>41</v>
      </c>
      <c r="J39" s="381" t="s">
        <v>41</v>
      </c>
      <c r="K39" s="381" t="s">
        <v>41</v>
      </c>
      <c r="L39" s="381" t="s">
        <v>41</v>
      </c>
      <c r="M39" s="352" t="s">
        <v>157</v>
      </c>
      <c r="N39" s="217"/>
      <c r="O39" s="352"/>
    </row>
    <row r="40" spans="1:15" s="351" customFormat="1" x14ac:dyDescent="0.25">
      <c r="A40" s="140" t="s">
        <v>243</v>
      </c>
      <c r="B40" s="127" t="s">
        <v>131</v>
      </c>
      <c r="E40" s="351" t="s">
        <v>241</v>
      </c>
      <c r="G40" s="299"/>
      <c r="H40" s="381" t="s">
        <v>41</v>
      </c>
      <c r="I40" s="381" t="s">
        <v>41</v>
      </c>
      <c r="J40" s="381" t="s">
        <v>41</v>
      </c>
      <c r="K40" s="381" t="s">
        <v>41</v>
      </c>
      <c r="L40" s="381" t="s">
        <v>41</v>
      </c>
      <c r="M40" s="352" t="s">
        <v>173</v>
      </c>
      <c r="N40" s="217"/>
      <c r="O40" s="352"/>
    </row>
    <row r="41" spans="1:15" s="351" customFormat="1" ht="15.75" thickBot="1" x14ac:dyDescent="0.3">
      <c r="A41" s="140" t="s">
        <v>244</v>
      </c>
      <c r="B41" s="301" t="s">
        <v>131</v>
      </c>
      <c r="C41" s="312"/>
      <c r="D41" s="312"/>
      <c r="E41" s="312" t="s">
        <v>242</v>
      </c>
      <c r="F41" s="312"/>
      <c r="G41" s="313"/>
      <c r="H41" s="381" t="s">
        <v>41</v>
      </c>
      <c r="I41" s="381" t="s">
        <v>41</v>
      </c>
      <c r="J41" s="381" t="s">
        <v>41</v>
      </c>
      <c r="K41" s="381" t="s">
        <v>41</v>
      </c>
      <c r="L41" s="381" t="s">
        <v>41</v>
      </c>
      <c r="M41" s="352" t="s">
        <v>173</v>
      </c>
      <c r="N41" s="217">
        <v>14</v>
      </c>
      <c r="O41" s="352"/>
    </row>
    <row r="42" spans="1:15" s="351" customFormat="1" x14ac:dyDescent="0.25">
      <c r="A42" s="141" t="s">
        <v>250</v>
      </c>
      <c r="B42" s="305" t="s">
        <v>131</v>
      </c>
      <c r="C42" s="308"/>
      <c r="D42" s="307" t="s">
        <v>238</v>
      </c>
      <c r="E42" s="308"/>
      <c r="F42" s="308"/>
      <c r="G42" s="309"/>
      <c r="H42" s="297" t="s">
        <v>40</v>
      </c>
      <c r="I42" s="297" t="s">
        <v>40</v>
      </c>
      <c r="J42" s="297" t="s">
        <v>40</v>
      </c>
      <c r="K42" s="297" t="s">
        <v>40</v>
      </c>
      <c r="L42" s="297" t="s">
        <v>40</v>
      </c>
      <c r="M42" s="356" t="s">
        <v>881</v>
      </c>
      <c r="N42" s="221"/>
      <c r="O42" s="356"/>
    </row>
    <row r="43" spans="1:15" s="351" customFormat="1" x14ac:dyDescent="0.25">
      <c r="A43" s="139" t="s">
        <v>394</v>
      </c>
      <c r="B43" s="385" t="s">
        <v>131</v>
      </c>
      <c r="D43" s="375"/>
      <c r="E43" s="375" t="s">
        <v>92</v>
      </c>
      <c r="G43" s="299"/>
      <c r="H43" s="376" t="s">
        <v>40</v>
      </c>
      <c r="I43" s="376" t="s">
        <v>40</v>
      </c>
      <c r="J43" s="376" t="s">
        <v>40</v>
      </c>
      <c r="K43" s="376" t="s">
        <v>40</v>
      </c>
      <c r="L43" s="376" t="s">
        <v>40</v>
      </c>
      <c r="M43" s="351" t="s">
        <v>881</v>
      </c>
      <c r="N43" s="219"/>
    </row>
    <row r="44" spans="1:15" s="351" customFormat="1" x14ac:dyDescent="0.25">
      <c r="A44" s="140" t="s">
        <v>94</v>
      </c>
      <c r="B44" s="385" t="s">
        <v>131</v>
      </c>
      <c r="D44" s="375"/>
      <c r="F44" s="351" t="s">
        <v>12</v>
      </c>
      <c r="G44" s="299"/>
      <c r="H44" s="381" t="s">
        <v>41</v>
      </c>
      <c r="I44" s="381" t="s">
        <v>41</v>
      </c>
      <c r="J44" s="381" t="s">
        <v>41</v>
      </c>
      <c r="K44" s="381" t="s">
        <v>41</v>
      </c>
      <c r="L44" s="381" t="s">
        <v>41</v>
      </c>
      <c r="M44" s="351" t="s">
        <v>80</v>
      </c>
      <c r="N44" s="217" t="s">
        <v>81</v>
      </c>
      <c r="O44" s="352" t="s">
        <v>192</v>
      </c>
    </row>
    <row r="45" spans="1:15" s="351" customFormat="1" x14ac:dyDescent="0.25">
      <c r="A45" s="140" t="s">
        <v>386</v>
      </c>
      <c r="B45" s="385" t="s">
        <v>131</v>
      </c>
      <c r="D45" s="375"/>
      <c r="F45" s="351" t="s">
        <v>387</v>
      </c>
      <c r="G45" s="299"/>
      <c r="H45" s="381" t="s">
        <v>41</v>
      </c>
      <c r="I45" s="381" t="s">
        <v>41</v>
      </c>
      <c r="J45" s="381" t="s">
        <v>41</v>
      </c>
      <c r="K45" s="381" t="s">
        <v>41</v>
      </c>
      <c r="L45" s="381" t="s">
        <v>41</v>
      </c>
      <c r="M45" s="351" t="s">
        <v>80</v>
      </c>
      <c r="N45" s="217">
        <v>30</v>
      </c>
      <c r="O45" s="352" t="s">
        <v>393</v>
      </c>
    </row>
    <row r="46" spans="1:15" s="351" customFormat="1" x14ac:dyDescent="0.25">
      <c r="A46" s="140" t="s">
        <v>95</v>
      </c>
      <c r="B46" s="385" t="s">
        <v>131</v>
      </c>
      <c r="D46" s="375"/>
      <c r="F46" s="351" t="s">
        <v>27</v>
      </c>
      <c r="G46" s="299"/>
      <c r="H46" s="381" t="s">
        <v>40</v>
      </c>
      <c r="I46" s="381" t="s">
        <v>40</v>
      </c>
      <c r="J46" s="381" t="s">
        <v>40</v>
      </c>
      <c r="K46" s="381" t="s">
        <v>40</v>
      </c>
      <c r="L46" s="381" t="s">
        <v>40</v>
      </c>
      <c r="M46" s="352" t="s">
        <v>173</v>
      </c>
      <c r="N46" s="217">
        <v>40</v>
      </c>
      <c r="O46" s="351" t="s">
        <v>180</v>
      </c>
    </row>
    <row r="47" spans="1:15" s="351" customFormat="1" x14ac:dyDescent="0.25">
      <c r="A47" s="140" t="s">
        <v>96</v>
      </c>
      <c r="B47" s="385" t="s">
        <v>131</v>
      </c>
      <c r="F47" s="351" t="s">
        <v>28</v>
      </c>
      <c r="G47" s="299"/>
      <c r="H47" s="381" t="s">
        <v>41</v>
      </c>
      <c r="I47" s="381" t="s">
        <v>41</v>
      </c>
      <c r="J47" s="381" t="s">
        <v>41</v>
      </c>
      <c r="K47" s="381" t="s">
        <v>41</v>
      </c>
      <c r="L47" s="381" t="s">
        <v>41</v>
      </c>
      <c r="M47" s="352" t="s">
        <v>173</v>
      </c>
      <c r="N47" s="217">
        <v>40</v>
      </c>
      <c r="O47" s="352" t="s">
        <v>193</v>
      </c>
    </row>
    <row r="48" spans="1:15" s="351" customFormat="1" x14ac:dyDescent="0.25">
      <c r="A48" s="140" t="s">
        <v>388</v>
      </c>
      <c r="B48" s="385" t="s">
        <v>131</v>
      </c>
      <c r="F48" s="351" t="s">
        <v>390</v>
      </c>
      <c r="G48" s="299"/>
      <c r="H48" s="381" t="s">
        <v>41</v>
      </c>
      <c r="I48" s="381" t="s">
        <v>41</v>
      </c>
      <c r="J48" s="381" t="s">
        <v>41</v>
      </c>
      <c r="K48" s="381" t="s">
        <v>41</v>
      </c>
      <c r="L48" s="381" t="s">
        <v>41</v>
      </c>
      <c r="M48" s="352" t="s">
        <v>173</v>
      </c>
      <c r="N48" s="217">
        <v>40</v>
      </c>
      <c r="O48" s="352" t="s">
        <v>392</v>
      </c>
    </row>
    <row r="49" spans="1:15" s="351" customFormat="1" x14ac:dyDescent="0.25">
      <c r="A49" s="140" t="s">
        <v>389</v>
      </c>
      <c r="B49" s="385" t="s">
        <v>131</v>
      </c>
      <c r="F49" s="351" t="s">
        <v>391</v>
      </c>
      <c r="G49" s="299"/>
      <c r="H49" s="381" t="s">
        <v>41</v>
      </c>
      <c r="I49" s="381" t="s">
        <v>41</v>
      </c>
      <c r="J49" s="381" t="s">
        <v>41</v>
      </c>
      <c r="K49" s="381" t="s">
        <v>41</v>
      </c>
      <c r="L49" s="381" t="s">
        <v>41</v>
      </c>
      <c r="M49" s="352" t="s">
        <v>173</v>
      </c>
      <c r="N49" s="217">
        <v>40</v>
      </c>
      <c r="O49" s="352" t="s">
        <v>392</v>
      </c>
    </row>
    <row r="50" spans="1:15" s="351" customFormat="1" x14ac:dyDescent="0.25">
      <c r="A50" s="140" t="s">
        <v>351</v>
      </c>
      <c r="B50" s="385" t="s">
        <v>131</v>
      </c>
      <c r="F50" s="351" t="s">
        <v>240</v>
      </c>
      <c r="G50" s="299"/>
      <c r="H50" s="381" t="s">
        <v>41</v>
      </c>
      <c r="I50" s="381" t="s">
        <v>41</v>
      </c>
      <c r="J50" s="381" t="s">
        <v>41</v>
      </c>
      <c r="K50" s="381" t="s">
        <v>41</v>
      </c>
      <c r="L50" s="381" t="s">
        <v>41</v>
      </c>
      <c r="M50" s="352" t="s">
        <v>157</v>
      </c>
      <c r="N50" s="217"/>
      <c r="O50" s="352"/>
    </row>
    <row r="51" spans="1:15" s="351" customFormat="1" x14ac:dyDescent="0.25">
      <c r="A51" s="140" t="s">
        <v>348</v>
      </c>
      <c r="B51" s="385" t="s">
        <v>131</v>
      </c>
      <c r="F51" s="351" t="s">
        <v>347</v>
      </c>
      <c r="G51" s="299"/>
      <c r="H51" s="381" t="s">
        <v>41</v>
      </c>
      <c r="I51" s="381" t="s">
        <v>41</v>
      </c>
      <c r="J51" s="381" t="s">
        <v>41</v>
      </c>
      <c r="K51" s="381" t="s">
        <v>41</v>
      </c>
      <c r="L51" s="381" t="s">
        <v>41</v>
      </c>
      <c r="M51" s="352" t="s">
        <v>157</v>
      </c>
      <c r="N51" s="217"/>
      <c r="O51" s="352"/>
    </row>
    <row r="52" spans="1:15" s="351" customFormat="1" x14ac:dyDescent="0.25">
      <c r="A52" s="140" t="s">
        <v>243</v>
      </c>
      <c r="B52" s="385" t="s">
        <v>131</v>
      </c>
      <c r="F52" s="351" t="s">
        <v>241</v>
      </c>
      <c r="G52" s="299"/>
      <c r="H52" s="381" t="s">
        <v>41</v>
      </c>
      <c r="I52" s="381" t="s">
        <v>41</v>
      </c>
      <c r="J52" s="381" t="s">
        <v>41</v>
      </c>
      <c r="K52" s="381" t="s">
        <v>41</v>
      </c>
      <c r="L52" s="381" t="s">
        <v>41</v>
      </c>
      <c r="M52" s="352" t="s">
        <v>173</v>
      </c>
      <c r="N52" s="217"/>
      <c r="O52" s="352"/>
    </row>
    <row r="53" spans="1:15" s="351" customFormat="1" x14ac:dyDescent="0.25">
      <c r="A53" s="140" t="s">
        <v>244</v>
      </c>
      <c r="B53" s="385" t="s">
        <v>131</v>
      </c>
      <c r="F53" s="351" t="s">
        <v>242</v>
      </c>
      <c r="G53" s="299"/>
      <c r="H53" s="381" t="s">
        <v>41</v>
      </c>
      <c r="I53" s="381" t="s">
        <v>41</v>
      </c>
      <c r="J53" s="381" t="s">
        <v>41</v>
      </c>
      <c r="K53" s="381" t="s">
        <v>41</v>
      </c>
      <c r="L53" s="381" t="s">
        <v>41</v>
      </c>
      <c r="M53" s="355" t="s">
        <v>173</v>
      </c>
      <c r="N53" s="222">
        <v>14</v>
      </c>
    </row>
    <row r="54" spans="1:15" s="351" customFormat="1" x14ac:dyDescent="0.25">
      <c r="A54" s="139" t="s">
        <v>395</v>
      </c>
      <c r="B54" s="385" t="s">
        <v>131</v>
      </c>
      <c r="E54" s="375" t="s">
        <v>396</v>
      </c>
      <c r="G54" s="299"/>
      <c r="H54" s="376" t="s">
        <v>40</v>
      </c>
      <c r="I54" s="376" t="s">
        <v>40</v>
      </c>
      <c r="J54" s="376" t="s">
        <v>40</v>
      </c>
      <c r="K54" s="376" t="s">
        <v>40</v>
      </c>
      <c r="L54" s="376" t="s">
        <v>40</v>
      </c>
      <c r="M54" s="351" t="s">
        <v>881</v>
      </c>
      <c r="N54" s="222"/>
    </row>
    <row r="55" spans="1:15" s="351" customFormat="1" x14ac:dyDescent="0.25">
      <c r="A55" s="140" t="s">
        <v>99</v>
      </c>
      <c r="B55" s="385" t="s">
        <v>131</v>
      </c>
      <c r="D55" s="375"/>
      <c r="F55" s="351" t="s">
        <v>46</v>
      </c>
      <c r="G55" s="299"/>
      <c r="H55" s="381" t="s">
        <v>40</v>
      </c>
      <c r="I55" s="381" t="s">
        <v>40</v>
      </c>
      <c r="J55" s="381" t="s">
        <v>40</v>
      </c>
      <c r="K55" s="381" t="s">
        <v>40</v>
      </c>
      <c r="L55" s="381" t="s">
        <v>40</v>
      </c>
      <c r="M55" s="351" t="s">
        <v>173</v>
      </c>
      <c r="N55" s="217">
        <v>10</v>
      </c>
      <c r="O55" s="351" t="s">
        <v>187</v>
      </c>
    </row>
    <row r="56" spans="1:15" s="351" customFormat="1" x14ac:dyDescent="0.25">
      <c r="A56" s="140" t="s">
        <v>100</v>
      </c>
      <c r="B56" s="385" t="s">
        <v>131</v>
      </c>
      <c r="D56" s="375"/>
      <c r="F56" s="351" t="s">
        <v>37</v>
      </c>
      <c r="G56" s="299"/>
      <c r="H56" s="381" t="s">
        <v>40</v>
      </c>
      <c r="I56" s="381" t="s">
        <v>40</v>
      </c>
      <c r="J56" s="381" t="s">
        <v>40</v>
      </c>
      <c r="K56" s="381" t="s">
        <v>40</v>
      </c>
      <c r="L56" s="381" t="s">
        <v>40</v>
      </c>
      <c r="M56" s="351" t="s">
        <v>173</v>
      </c>
      <c r="N56" s="217">
        <v>40</v>
      </c>
      <c r="O56" s="351" t="s">
        <v>186</v>
      </c>
    </row>
    <row r="57" spans="1:15" s="351" customFormat="1" x14ac:dyDescent="0.25">
      <c r="A57" s="140" t="s">
        <v>248</v>
      </c>
      <c r="B57" s="385" t="s">
        <v>131</v>
      </c>
      <c r="D57" s="375"/>
      <c r="F57" s="351" t="s">
        <v>249</v>
      </c>
      <c r="G57" s="299"/>
      <c r="H57" s="124" t="s">
        <v>727</v>
      </c>
      <c r="I57" s="124" t="s">
        <v>727</v>
      </c>
      <c r="J57" s="124" t="s">
        <v>727</v>
      </c>
      <c r="K57" s="124" t="s">
        <v>727</v>
      </c>
      <c r="L57" s="124" t="s">
        <v>727</v>
      </c>
      <c r="M57" s="351" t="s">
        <v>173</v>
      </c>
      <c r="N57" s="217">
        <v>10</v>
      </c>
      <c r="O57" s="351" t="s">
        <v>249</v>
      </c>
    </row>
    <row r="58" spans="1:15" s="351" customFormat="1" x14ac:dyDescent="0.25">
      <c r="A58" s="140" t="s">
        <v>101</v>
      </c>
      <c r="B58" s="385" t="s">
        <v>131</v>
      </c>
      <c r="D58" s="375"/>
      <c r="F58" s="351" t="s">
        <v>42</v>
      </c>
      <c r="G58" s="299"/>
      <c r="H58" s="381" t="s">
        <v>40</v>
      </c>
      <c r="I58" s="381" t="s">
        <v>40</v>
      </c>
      <c r="J58" s="381" t="s">
        <v>40</v>
      </c>
      <c r="K58" s="381" t="s">
        <v>40</v>
      </c>
      <c r="L58" s="381" t="s">
        <v>40</v>
      </c>
      <c r="M58" s="351" t="s">
        <v>173</v>
      </c>
      <c r="N58" s="217" t="s">
        <v>83</v>
      </c>
      <c r="O58" s="351" t="s">
        <v>185</v>
      </c>
    </row>
    <row r="59" spans="1:15" s="351" customFormat="1" x14ac:dyDescent="0.25">
      <c r="A59" s="140" t="s">
        <v>102</v>
      </c>
      <c r="B59" s="385" t="s">
        <v>131</v>
      </c>
      <c r="D59" s="375"/>
      <c r="F59" s="351" t="s">
        <v>38</v>
      </c>
      <c r="G59" s="299"/>
      <c r="H59" s="381" t="s">
        <v>40</v>
      </c>
      <c r="I59" s="381" t="s">
        <v>40</v>
      </c>
      <c r="J59" s="381" t="s">
        <v>40</v>
      </c>
      <c r="K59" s="381" t="s">
        <v>40</v>
      </c>
      <c r="L59" s="381" t="s">
        <v>40</v>
      </c>
      <c r="M59" s="351" t="s">
        <v>173</v>
      </c>
      <c r="N59" s="217" t="s">
        <v>84</v>
      </c>
      <c r="O59" s="351" t="s">
        <v>184</v>
      </c>
    </row>
    <row r="60" spans="1:15" s="351" customFormat="1" x14ac:dyDescent="0.25">
      <c r="A60" s="140" t="s">
        <v>122</v>
      </c>
      <c r="B60" s="385" t="s">
        <v>131</v>
      </c>
      <c r="D60" s="375"/>
      <c r="F60" s="351" t="s">
        <v>47</v>
      </c>
      <c r="G60" s="299"/>
      <c r="H60" s="124" t="s">
        <v>727</v>
      </c>
      <c r="I60" s="124" t="s">
        <v>727</v>
      </c>
      <c r="J60" s="124" t="s">
        <v>727</v>
      </c>
      <c r="K60" s="124" t="s">
        <v>727</v>
      </c>
      <c r="L60" s="124" t="s">
        <v>727</v>
      </c>
      <c r="M60" s="351" t="s">
        <v>173</v>
      </c>
      <c r="N60" s="217">
        <v>10</v>
      </c>
      <c r="O60" s="351" t="s">
        <v>183</v>
      </c>
    </row>
    <row r="61" spans="1:15" s="351" customFormat="1" x14ac:dyDescent="0.25">
      <c r="A61" s="140" t="s">
        <v>118</v>
      </c>
      <c r="B61" s="385" t="s">
        <v>131</v>
      </c>
      <c r="D61" s="375"/>
      <c r="F61" s="351" t="s">
        <v>44</v>
      </c>
      <c r="G61" s="299"/>
      <c r="H61" s="124" t="s">
        <v>727</v>
      </c>
      <c r="I61" s="124" t="s">
        <v>727</v>
      </c>
      <c r="J61" s="124" t="s">
        <v>727</v>
      </c>
      <c r="K61" s="124" t="s">
        <v>727</v>
      </c>
      <c r="L61" s="124" t="s">
        <v>727</v>
      </c>
      <c r="M61" s="351" t="s">
        <v>173</v>
      </c>
      <c r="N61" s="217">
        <v>10</v>
      </c>
      <c r="O61" s="351" t="s">
        <v>182</v>
      </c>
    </row>
    <row r="62" spans="1:15" s="351" customFormat="1" ht="15.75" thickBot="1" x14ac:dyDescent="0.3">
      <c r="A62" s="140" t="s">
        <v>119</v>
      </c>
      <c r="B62" s="310" t="s">
        <v>131</v>
      </c>
      <c r="C62" s="312"/>
      <c r="D62" s="436"/>
      <c r="E62" s="312"/>
      <c r="F62" s="312" t="s">
        <v>39</v>
      </c>
      <c r="G62" s="313"/>
      <c r="H62" s="322" t="s">
        <v>727</v>
      </c>
      <c r="I62" s="322" t="s">
        <v>727</v>
      </c>
      <c r="J62" s="322" t="s">
        <v>727</v>
      </c>
      <c r="K62" s="322" t="s">
        <v>727</v>
      </c>
      <c r="L62" s="322" t="s">
        <v>727</v>
      </c>
      <c r="M62" s="351" t="s">
        <v>173</v>
      </c>
      <c r="N62" s="217">
        <v>10</v>
      </c>
      <c r="O62" s="351" t="s">
        <v>181</v>
      </c>
    </row>
    <row r="63" spans="1:15" s="351" customFormat="1" x14ac:dyDescent="0.25">
      <c r="A63" s="139" t="s">
        <v>326</v>
      </c>
      <c r="B63" s="305" t="s">
        <v>131</v>
      </c>
      <c r="C63" s="308"/>
      <c r="D63" s="308"/>
      <c r="E63" s="307" t="s">
        <v>327</v>
      </c>
      <c r="F63" s="308"/>
      <c r="G63" s="309"/>
      <c r="H63" s="297" t="s">
        <v>41</v>
      </c>
      <c r="I63" s="297" t="s">
        <v>41</v>
      </c>
      <c r="J63" s="297" t="s">
        <v>41</v>
      </c>
      <c r="K63" s="297" t="s">
        <v>41</v>
      </c>
      <c r="L63" s="297" t="s">
        <v>41</v>
      </c>
      <c r="M63" s="351" t="s">
        <v>881</v>
      </c>
      <c r="N63" s="219"/>
    </row>
    <row r="64" spans="1:15" s="351" customFormat="1" x14ac:dyDescent="0.25">
      <c r="A64" s="140" t="s">
        <v>95</v>
      </c>
      <c r="B64" s="385" t="s">
        <v>131</v>
      </c>
      <c r="E64" s="375"/>
      <c r="F64" s="351" t="s">
        <v>125</v>
      </c>
      <c r="G64" s="299"/>
      <c r="H64" s="381" t="s">
        <v>40</v>
      </c>
      <c r="I64" s="381" t="s">
        <v>40</v>
      </c>
      <c r="J64" s="381" t="s">
        <v>40</v>
      </c>
      <c r="K64" s="381" t="s">
        <v>40</v>
      </c>
      <c r="L64" s="381" t="s">
        <v>40</v>
      </c>
      <c r="M64" s="351" t="s">
        <v>173</v>
      </c>
      <c r="N64" s="217">
        <v>40</v>
      </c>
    </row>
    <row r="65" spans="1:86" s="351" customFormat="1" x14ac:dyDescent="0.25">
      <c r="A65" s="140" t="s">
        <v>328</v>
      </c>
      <c r="B65" s="385" t="s">
        <v>131</v>
      </c>
      <c r="E65" s="375"/>
      <c r="F65" s="351" t="s">
        <v>329</v>
      </c>
      <c r="G65" s="299"/>
      <c r="H65" s="381" t="s">
        <v>41</v>
      </c>
      <c r="I65" s="381" t="s">
        <v>41</v>
      </c>
      <c r="J65" s="381" t="s">
        <v>41</v>
      </c>
      <c r="K65" s="381" t="s">
        <v>41</v>
      </c>
      <c r="L65" s="381" t="s">
        <v>41</v>
      </c>
      <c r="M65" s="351" t="s">
        <v>173</v>
      </c>
      <c r="N65" s="217">
        <v>40</v>
      </c>
    </row>
    <row r="66" spans="1:86" s="351" customFormat="1" x14ac:dyDescent="0.25">
      <c r="A66" s="140" t="s">
        <v>330</v>
      </c>
      <c r="B66" s="385" t="s">
        <v>131</v>
      </c>
      <c r="E66" s="375"/>
      <c r="F66" s="351" t="s">
        <v>331</v>
      </c>
      <c r="G66" s="299"/>
      <c r="H66" s="381" t="s">
        <v>40</v>
      </c>
      <c r="I66" s="381" t="s">
        <v>40</v>
      </c>
      <c r="J66" s="381" t="s">
        <v>40</v>
      </c>
      <c r="K66" s="381" t="s">
        <v>40</v>
      </c>
      <c r="L66" s="381" t="s">
        <v>40</v>
      </c>
      <c r="M66" s="352" t="s">
        <v>173</v>
      </c>
      <c r="N66" s="217">
        <v>30</v>
      </c>
    </row>
    <row r="67" spans="1:86" s="351" customFormat="1" x14ac:dyDescent="0.25">
      <c r="A67" s="140" t="s">
        <v>332</v>
      </c>
      <c r="B67" s="385" t="s">
        <v>131</v>
      </c>
      <c r="E67" s="375"/>
      <c r="F67" s="351" t="s">
        <v>332</v>
      </c>
      <c r="G67" s="299"/>
      <c r="H67" s="381" t="s">
        <v>41</v>
      </c>
      <c r="I67" s="381" t="s">
        <v>41</v>
      </c>
      <c r="J67" s="381" t="s">
        <v>41</v>
      </c>
      <c r="K67" s="381" t="s">
        <v>41</v>
      </c>
      <c r="L67" s="381" t="s">
        <v>41</v>
      </c>
      <c r="M67" s="352" t="s">
        <v>173</v>
      </c>
      <c r="N67" s="217">
        <v>30</v>
      </c>
    </row>
    <row r="68" spans="1:86" s="351" customFormat="1" ht="15.75" thickBot="1" x14ac:dyDescent="0.3">
      <c r="A68" s="142" t="s">
        <v>333</v>
      </c>
      <c r="B68" s="310" t="s">
        <v>131</v>
      </c>
      <c r="C68" s="312"/>
      <c r="D68" s="312"/>
      <c r="E68" s="436"/>
      <c r="F68" s="312" t="s">
        <v>334</v>
      </c>
      <c r="G68" s="313"/>
      <c r="H68" s="320" t="s">
        <v>40</v>
      </c>
      <c r="I68" s="320" t="s">
        <v>40</v>
      </c>
      <c r="J68" s="320" t="s">
        <v>40</v>
      </c>
      <c r="K68" s="320" t="s">
        <v>40</v>
      </c>
      <c r="L68" s="320" t="s">
        <v>40</v>
      </c>
      <c r="M68" s="97" t="s">
        <v>173</v>
      </c>
      <c r="N68" s="223">
        <v>120</v>
      </c>
    </row>
    <row r="69" spans="1:86" s="358" customFormat="1" x14ac:dyDescent="0.25">
      <c r="A69" s="401" t="s">
        <v>123</v>
      </c>
      <c r="B69" s="305" t="s">
        <v>131</v>
      </c>
      <c r="C69" s="308"/>
      <c r="D69" s="307" t="s">
        <v>124</v>
      </c>
      <c r="E69" s="308"/>
      <c r="F69" s="308"/>
      <c r="G69" s="309"/>
      <c r="H69" s="379" t="s">
        <v>211</v>
      </c>
      <c r="I69" s="379" t="s">
        <v>211</v>
      </c>
      <c r="J69" s="379" t="s">
        <v>211</v>
      </c>
      <c r="K69" s="379" t="s">
        <v>211</v>
      </c>
      <c r="L69" s="379" t="s">
        <v>211</v>
      </c>
      <c r="M69" s="356" t="s">
        <v>173</v>
      </c>
      <c r="N69" s="218">
        <v>120</v>
      </c>
      <c r="O69" s="356"/>
    </row>
    <row r="70" spans="1:86" s="384" customFormat="1" ht="15.75" thickBot="1" x14ac:dyDescent="0.3">
      <c r="A70" s="293" t="s">
        <v>125</v>
      </c>
      <c r="B70" s="310" t="s">
        <v>132</v>
      </c>
      <c r="C70" s="312"/>
      <c r="D70" s="312"/>
      <c r="E70" s="312" t="s">
        <v>125</v>
      </c>
      <c r="F70" s="312"/>
      <c r="G70" s="313"/>
      <c r="H70" s="377" t="s">
        <v>40</v>
      </c>
      <c r="I70" s="377" t="s">
        <v>40</v>
      </c>
      <c r="J70" s="377" t="s">
        <v>40</v>
      </c>
      <c r="K70" s="377" t="s">
        <v>40</v>
      </c>
      <c r="L70" s="377" t="s">
        <v>40</v>
      </c>
      <c r="M70" s="384" t="s">
        <v>173</v>
      </c>
      <c r="N70" s="224">
        <v>40</v>
      </c>
      <c r="O70" s="367"/>
    </row>
    <row r="71" spans="1:86" s="358" customFormat="1" x14ac:dyDescent="0.25">
      <c r="A71" s="401" t="s">
        <v>283</v>
      </c>
      <c r="B71" s="305" t="s">
        <v>131</v>
      </c>
      <c r="C71" s="308"/>
      <c r="D71" s="307" t="s">
        <v>260</v>
      </c>
      <c r="E71" s="308"/>
      <c r="F71" s="308"/>
      <c r="G71" s="309"/>
      <c r="H71" s="297" t="s">
        <v>41</v>
      </c>
      <c r="I71" s="297"/>
      <c r="J71" s="297"/>
      <c r="K71" s="297" t="s">
        <v>41</v>
      </c>
      <c r="L71" s="297" t="s">
        <v>41</v>
      </c>
      <c r="M71" s="356" t="s">
        <v>881</v>
      </c>
      <c r="N71" s="221"/>
      <c r="O71" s="356"/>
      <c r="P71" s="364"/>
      <c r="Q71" s="371"/>
      <c r="R71" s="366"/>
      <c r="S71" s="364"/>
      <c r="T71" s="371"/>
      <c r="U71" s="364"/>
      <c r="V71" s="371"/>
      <c r="W71" s="366" t="s">
        <v>41</v>
      </c>
      <c r="X71" s="364"/>
      <c r="Y71" s="371"/>
      <c r="Z71" s="364"/>
      <c r="AA71" s="371"/>
      <c r="AB71" s="364"/>
      <c r="AC71" s="371"/>
      <c r="AD71" s="364"/>
      <c r="AE71" s="371"/>
      <c r="AF71" s="364"/>
      <c r="AG71" s="371"/>
      <c r="AH71" s="364"/>
      <c r="AI71" s="371"/>
      <c r="AJ71" s="364"/>
      <c r="AK71" s="371"/>
      <c r="AL71" s="364"/>
      <c r="AM71" s="371"/>
      <c r="AN71" s="364"/>
      <c r="AO71" s="371"/>
      <c r="AP71" s="364"/>
      <c r="AQ71" s="371"/>
      <c r="AR71" s="364"/>
      <c r="AS71" s="371" t="s">
        <v>41</v>
      </c>
      <c r="AT71" s="364"/>
      <c r="AU71" s="371"/>
      <c r="AV71" s="364"/>
      <c r="AW71" s="371"/>
      <c r="AX71" s="364"/>
      <c r="AY71" s="371"/>
      <c r="AZ71" s="364"/>
      <c r="BA71" s="371"/>
      <c r="BB71" s="364"/>
      <c r="BC71" s="371"/>
      <c r="BD71" s="365"/>
      <c r="BE71" s="364"/>
      <c r="BF71" s="371"/>
      <c r="BG71" s="379" t="s">
        <v>41</v>
      </c>
      <c r="BH71" s="364"/>
      <c r="BI71" s="371"/>
      <c r="BJ71" s="364"/>
      <c r="BK71" s="371"/>
      <c r="BL71" s="364"/>
      <c r="BM71" s="371"/>
      <c r="BN71" s="364"/>
      <c r="BO71" s="371" t="s">
        <v>41</v>
      </c>
      <c r="BP71" s="364"/>
      <c r="BQ71" s="371" t="s">
        <v>41</v>
      </c>
      <c r="BR71" s="382" t="s">
        <v>41</v>
      </c>
      <c r="BS71" s="364"/>
      <c r="BT71" s="371" t="s">
        <v>40</v>
      </c>
      <c r="BU71" s="364"/>
      <c r="BV71" s="371"/>
      <c r="BW71" s="364"/>
      <c r="BX71" s="371"/>
      <c r="BY71" s="382"/>
      <c r="BZ71" s="388"/>
      <c r="CA71" s="364"/>
      <c r="CB71" s="371"/>
      <c r="CC71" s="388"/>
      <c r="CD71" s="380"/>
      <c r="CE71" s="371"/>
      <c r="CF71" s="356" t="s">
        <v>881</v>
      </c>
      <c r="CG71" s="221"/>
      <c r="CH71" s="356"/>
    </row>
    <row r="72" spans="1:86" ht="15.75" thickBot="1" x14ac:dyDescent="0.3">
      <c r="A72" s="400" t="s">
        <v>254</v>
      </c>
      <c r="B72" s="310" t="s">
        <v>131</v>
      </c>
      <c r="C72" s="312"/>
      <c r="D72" s="436"/>
      <c r="E72" s="312" t="s">
        <v>256</v>
      </c>
      <c r="F72" s="312"/>
      <c r="G72" s="313"/>
      <c r="H72" s="320" t="s">
        <v>40</v>
      </c>
      <c r="I72" s="320"/>
      <c r="J72" s="320"/>
      <c r="K72" s="320" t="s">
        <v>40</v>
      </c>
      <c r="L72" s="320" t="s">
        <v>40</v>
      </c>
      <c r="M72" s="351" t="s">
        <v>173</v>
      </c>
      <c r="N72" s="217" t="s">
        <v>178</v>
      </c>
      <c r="O72" s="351" t="s">
        <v>261</v>
      </c>
      <c r="P72" s="378"/>
      <c r="Q72" s="372"/>
      <c r="R72" s="381"/>
      <c r="S72" s="378"/>
      <c r="T72" s="372"/>
      <c r="U72" s="378"/>
      <c r="V72" s="372"/>
      <c r="W72" s="381" t="s">
        <v>40</v>
      </c>
      <c r="X72" s="378"/>
      <c r="Y72" s="372"/>
      <c r="Z72" s="378"/>
      <c r="AA72" s="372"/>
      <c r="AB72" s="378"/>
      <c r="AC72" s="372"/>
      <c r="AD72" s="378"/>
      <c r="AE72" s="372"/>
      <c r="AF72" s="378"/>
      <c r="AG72" s="372"/>
      <c r="AH72" s="378"/>
      <c r="AI72" s="372"/>
      <c r="AJ72" s="378"/>
      <c r="AK72" s="372"/>
      <c r="AL72" s="378"/>
      <c r="AM72" s="372"/>
      <c r="AN72" s="378"/>
      <c r="AO72" s="372"/>
      <c r="AP72" s="378"/>
      <c r="AQ72" s="372"/>
      <c r="AR72" s="378"/>
      <c r="AS72" s="372" t="s">
        <v>40</v>
      </c>
      <c r="AT72" s="378"/>
      <c r="AU72" s="372"/>
      <c r="AV72" s="378"/>
      <c r="AW72" s="372"/>
      <c r="AX72" s="378"/>
      <c r="AY72" s="372"/>
      <c r="AZ72" s="378"/>
      <c r="BA72" s="372"/>
      <c r="BB72" s="378"/>
      <c r="BC72" s="372"/>
      <c r="BD72" s="377"/>
      <c r="BE72" s="378"/>
      <c r="BF72" s="372"/>
      <c r="BG72" s="377" t="s">
        <v>40</v>
      </c>
      <c r="BH72" s="378"/>
      <c r="BI72" s="372"/>
      <c r="BJ72" s="378"/>
      <c r="BK72" s="372"/>
      <c r="BL72" s="378"/>
      <c r="BM72" s="372"/>
      <c r="BN72" s="378"/>
      <c r="BO72" s="372" t="s">
        <v>40</v>
      </c>
      <c r="BP72" s="378"/>
      <c r="BQ72" s="372" t="s">
        <v>40</v>
      </c>
      <c r="BR72" s="381" t="s">
        <v>40</v>
      </c>
      <c r="BS72" s="378"/>
      <c r="BT72" s="372" t="s">
        <v>40</v>
      </c>
      <c r="BU72" s="378"/>
      <c r="BV72" s="372"/>
      <c r="BW72" s="378"/>
      <c r="BX72" s="372"/>
      <c r="BY72" s="381"/>
      <c r="BZ72" s="385"/>
      <c r="CA72" s="378"/>
      <c r="CB72" s="372"/>
      <c r="CC72" s="385"/>
      <c r="CD72" s="378"/>
      <c r="CE72" s="372"/>
      <c r="CF72" s="351" t="s">
        <v>173</v>
      </c>
      <c r="CG72" s="217" t="s">
        <v>178</v>
      </c>
      <c r="CH72" s="351" t="s">
        <v>261</v>
      </c>
    </row>
  </sheetData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CG34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I36" sqref="I36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11" width="14.85546875" style="355" customWidth="1"/>
    <col min="12" max="12" width="24.85546875" style="355" bestFit="1" customWidth="1"/>
    <col min="13" max="13" width="49.28515625" style="225" bestFit="1" customWidth="1"/>
    <col min="14" max="14" width="100.5703125" style="351" customWidth="1"/>
    <col min="15" max="16384" width="11.42578125" style="355"/>
  </cols>
  <sheetData>
    <row r="1" spans="1:14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692</v>
      </c>
      <c r="I1" s="332" t="s">
        <v>761</v>
      </c>
      <c r="J1" s="332" t="s">
        <v>771</v>
      </c>
      <c r="K1" s="332" t="s">
        <v>769</v>
      </c>
      <c r="L1" s="390" t="s">
        <v>204</v>
      </c>
      <c r="M1" s="215" t="s">
        <v>172</v>
      </c>
      <c r="N1" s="391" t="s">
        <v>191</v>
      </c>
    </row>
    <row r="2" spans="1:14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21" t="s">
        <v>252</v>
      </c>
      <c r="J2" s="321" t="s">
        <v>252</v>
      </c>
      <c r="K2" s="321" t="s">
        <v>252</v>
      </c>
      <c r="L2" s="394"/>
      <c r="M2" s="216"/>
      <c r="N2" s="396"/>
    </row>
    <row r="3" spans="1:14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76" t="s">
        <v>40</v>
      </c>
      <c r="I3" s="376" t="s">
        <v>40</v>
      </c>
      <c r="J3" s="376" t="s">
        <v>40</v>
      </c>
      <c r="K3" s="376" t="s">
        <v>40</v>
      </c>
      <c r="L3" s="352" t="s">
        <v>881</v>
      </c>
      <c r="M3" s="217"/>
    </row>
    <row r="4" spans="1:14" s="351" customFormat="1" x14ac:dyDescent="0.25">
      <c r="A4" s="400" t="s">
        <v>103</v>
      </c>
      <c r="B4" s="385" t="s">
        <v>132</v>
      </c>
      <c r="D4" s="351" t="s">
        <v>93</v>
      </c>
      <c r="G4" s="299"/>
      <c r="H4" s="381" t="s">
        <v>40</v>
      </c>
      <c r="I4" s="381" t="s">
        <v>40</v>
      </c>
      <c r="J4" s="381" t="s">
        <v>40</v>
      </c>
      <c r="K4" s="381" t="s">
        <v>40</v>
      </c>
      <c r="L4" s="352" t="s">
        <v>176</v>
      </c>
      <c r="M4" s="217"/>
      <c r="N4" s="352"/>
    </row>
    <row r="5" spans="1:14" s="351" customFormat="1" x14ac:dyDescent="0.25">
      <c r="A5" s="400" t="s">
        <v>104</v>
      </c>
      <c r="B5" s="385" t="s">
        <v>132</v>
      </c>
      <c r="D5" s="351" t="s">
        <v>6</v>
      </c>
      <c r="G5" s="299"/>
      <c r="H5" s="381" t="s">
        <v>40</v>
      </c>
      <c r="I5" s="381" t="s">
        <v>40</v>
      </c>
      <c r="J5" s="381" t="s">
        <v>40</v>
      </c>
      <c r="K5" s="381" t="s">
        <v>40</v>
      </c>
      <c r="L5" s="352" t="s">
        <v>176</v>
      </c>
      <c r="M5" s="217" t="s">
        <v>165</v>
      </c>
      <c r="N5" s="352"/>
    </row>
    <row r="6" spans="1:14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81" t="s">
        <v>40</v>
      </c>
      <c r="I6" s="381" t="s">
        <v>40</v>
      </c>
      <c r="J6" s="381" t="s">
        <v>40</v>
      </c>
      <c r="K6" s="381" t="s">
        <v>40</v>
      </c>
      <c r="L6" s="352" t="s">
        <v>82</v>
      </c>
      <c r="M6" s="217"/>
      <c r="N6" s="352"/>
    </row>
    <row r="7" spans="1:14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81" t="s">
        <v>40</v>
      </c>
      <c r="I7" s="381" t="s">
        <v>40</v>
      </c>
      <c r="J7" s="381" t="s">
        <v>40</v>
      </c>
      <c r="K7" s="381" t="s">
        <v>40</v>
      </c>
      <c r="L7" s="352" t="s">
        <v>881</v>
      </c>
      <c r="M7" s="217"/>
      <c r="N7" s="352"/>
    </row>
    <row r="8" spans="1:14" s="351" customFormat="1" x14ac:dyDescent="0.25">
      <c r="A8" s="400" t="s">
        <v>45</v>
      </c>
      <c r="B8" s="385" t="s">
        <v>131</v>
      </c>
      <c r="E8" s="375" t="s">
        <v>45</v>
      </c>
      <c r="G8" s="299"/>
      <c r="H8" s="381" t="s">
        <v>40</v>
      </c>
      <c r="I8" s="381" t="s">
        <v>40</v>
      </c>
      <c r="J8" s="381" t="s">
        <v>40</v>
      </c>
      <c r="K8" s="381" t="s">
        <v>40</v>
      </c>
      <c r="L8" s="352" t="s">
        <v>881</v>
      </c>
      <c r="M8" s="217"/>
      <c r="N8" s="352"/>
    </row>
    <row r="9" spans="1:14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81" t="s">
        <v>40</v>
      </c>
      <c r="I9" s="381" t="s">
        <v>40</v>
      </c>
      <c r="J9" s="381" t="s">
        <v>40</v>
      </c>
      <c r="K9" s="381" t="s">
        <v>40</v>
      </c>
      <c r="L9" s="352" t="s">
        <v>173</v>
      </c>
      <c r="M9" s="217" t="s">
        <v>358</v>
      </c>
      <c r="N9" s="352" t="s">
        <v>443</v>
      </c>
    </row>
    <row r="10" spans="1:14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81" t="s">
        <v>40</v>
      </c>
      <c r="I10" s="381" t="s">
        <v>40</v>
      </c>
      <c r="J10" s="381" t="s">
        <v>40</v>
      </c>
      <c r="K10" s="381" t="s">
        <v>40</v>
      </c>
      <c r="L10" s="352" t="s">
        <v>173</v>
      </c>
      <c r="M10" s="217">
        <v>35</v>
      </c>
      <c r="N10" s="352" t="s">
        <v>444</v>
      </c>
    </row>
    <row r="11" spans="1:14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81" t="s">
        <v>40</v>
      </c>
      <c r="I11" s="381" t="s">
        <v>40</v>
      </c>
      <c r="J11" s="381" t="s">
        <v>40</v>
      </c>
      <c r="K11" s="381" t="s">
        <v>40</v>
      </c>
      <c r="L11" s="352" t="s">
        <v>881</v>
      </c>
      <c r="M11" s="217"/>
      <c r="N11" s="352"/>
    </row>
    <row r="12" spans="1:14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81" t="s">
        <v>40</v>
      </c>
      <c r="I12" s="381" t="s">
        <v>40</v>
      </c>
      <c r="J12" s="381" t="s">
        <v>40</v>
      </c>
      <c r="K12" s="381" t="s">
        <v>40</v>
      </c>
      <c r="L12" s="352" t="s">
        <v>173</v>
      </c>
      <c r="M12" s="217" t="s">
        <v>358</v>
      </c>
      <c r="N12" s="352" t="s">
        <v>443</v>
      </c>
    </row>
    <row r="13" spans="1:14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81" t="s">
        <v>40</v>
      </c>
      <c r="I13" s="381" t="s">
        <v>40</v>
      </c>
      <c r="J13" s="381" t="s">
        <v>40</v>
      </c>
      <c r="K13" s="381" t="s">
        <v>40</v>
      </c>
      <c r="L13" s="352" t="s">
        <v>173</v>
      </c>
      <c r="M13" s="217">
        <v>35</v>
      </c>
      <c r="N13" s="352" t="s">
        <v>444</v>
      </c>
    </row>
    <row r="14" spans="1:14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81" t="s">
        <v>40</v>
      </c>
      <c r="I14" s="381" t="s">
        <v>40</v>
      </c>
      <c r="J14" s="381" t="s">
        <v>40</v>
      </c>
      <c r="K14" s="381" t="s">
        <v>40</v>
      </c>
      <c r="L14" s="352" t="s">
        <v>156</v>
      </c>
      <c r="M14" s="217"/>
      <c r="N14" s="352"/>
    </row>
    <row r="15" spans="1:14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81" t="s">
        <v>40</v>
      </c>
      <c r="I15" s="381" t="s">
        <v>40</v>
      </c>
      <c r="J15" s="381" t="s">
        <v>40</v>
      </c>
      <c r="K15" s="381" t="s">
        <v>40</v>
      </c>
      <c r="L15" s="352" t="s">
        <v>176</v>
      </c>
      <c r="M15" s="217" t="s">
        <v>203</v>
      </c>
      <c r="N15" s="352" t="s">
        <v>382</v>
      </c>
    </row>
    <row r="16" spans="1:14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81" t="s">
        <v>40</v>
      </c>
      <c r="I16" s="381" t="s">
        <v>40</v>
      </c>
      <c r="J16" s="381" t="s">
        <v>40</v>
      </c>
      <c r="K16" s="381" t="s">
        <v>40</v>
      </c>
      <c r="L16" s="352" t="s">
        <v>176</v>
      </c>
      <c r="M16" s="217" t="s">
        <v>530</v>
      </c>
      <c r="N16" s="352" t="s">
        <v>531</v>
      </c>
    </row>
    <row r="17" spans="1:14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297" t="s">
        <v>40</v>
      </c>
      <c r="J17" s="297" t="s">
        <v>40</v>
      </c>
      <c r="K17" s="297" t="s">
        <v>40</v>
      </c>
      <c r="L17" s="354" t="s">
        <v>881</v>
      </c>
      <c r="M17" s="218"/>
      <c r="N17" s="356"/>
    </row>
    <row r="18" spans="1:14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81" t="s">
        <v>40</v>
      </c>
      <c r="J18" s="381" t="s">
        <v>40</v>
      </c>
      <c r="K18" s="381" t="s">
        <v>40</v>
      </c>
      <c r="L18" s="352" t="s">
        <v>173</v>
      </c>
      <c r="M18" s="217" t="s">
        <v>178</v>
      </c>
      <c r="N18" s="352" t="s">
        <v>179</v>
      </c>
    </row>
    <row r="19" spans="1:14" s="351" customFormat="1" x14ac:dyDescent="0.25">
      <c r="A19" s="400" t="s">
        <v>175</v>
      </c>
      <c r="B19" s="385" t="s">
        <v>131</v>
      </c>
      <c r="D19" s="351" t="s">
        <v>116</v>
      </c>
      <c r="G19" s="299"/>
      <c r="H19" s="381" t="s">
        <v>40</v>
      </c>
      <c r="I19" s="381" t="s">
        <v>40</v>
      </c>
      <c r="J19" s="381" t="s">
        <v>40</v>
      </c>
      <c r="K19" s="381" t="s">
        <v>40</v>
      </c>
      <c r="L19" s="352" t="s">
        <v>173</v>
      </c>
      <c r="M19" s="217" t="s">
        <v>178</v>
      </c>
      <c r="N19" s="352" t="s">
        <v>179</v>
      </c>
    </row>
    <row r="20" spans="1:14" s="351" customFormat="1" x14ac:dyDescent="0.25">
      <c r="A20" s="400" t="s">
        <v>199</v>
      </c>
      <c r="B20" s="385" t="s">
        <v>213</v>
      </c>
      <c r="D20" s="351" t="s">
        <v>208</v>
      </c>
      <c r="G20" s="299"/>
      <c r="H20" s="381" t="s">
        <v>40</v>
      </c>
      <c r="I20" s="381" t="s">
        <v>40</v>
      </c>
      <c r="J20" s="381" t="s">
        <v>40</v>
      </c>
      <c r="K20" s="381" t="s">
        <v>40</v>
      </c>
      <c r="L20" s="352" t="s">
        <v>157</v>
      </c>
      <c r="M20" s="217"/>
      <c r="N20" s="352" t="s">
        <v>200</v>
      </c>
    </row>
    <row r="21" spans="1:14" s="351" customFormat="1" ht="15.75" thickBot="1" x14ac:dyDescent="0.3">
      <c r="A21" s="402" t="s">
        <v>107</v>
      </c>
      <c r="B21" s="310" t="s">
        <v>131</v>
      </c>
      <c r="C21" s="312"/>
      <c r="D21" s="312" t="s">
        <v>212</v>
      </c>
      <c r="E21" s="312"/>
      <c r="F21" s="312"/>
      <c r="G21" s="313"/>
      <c r="H21" s="322" t="s">
        <v>726</v>
      </c>
      <c r="I21" s="322" t="s">
        <v>726</v>
      </c>
      <c r="J21" s="322" t="s">
        <v>726</v>
      </c>
      <c r="K21" s="322" t="s">
        <v>726</v>
      </c>
      <c r="L21" s="352" t="s">
        <v>173</v>
      </c>
      <c r="M21" s="220" t="s">
        <v>265</v>
      </c>
    </row>
    <row r="22" spans="1:14" s="351" customFormat="1" x14ac:dyDescent="0.25">
      <c r="A22" s="141" t="s">
        <v>97</v>
      </c>
      <c r="B22" s="449" t="s">
        <v>131</v>
      </c>
      <c r="C22" s="308"/>
      <c r="D22" s="452" t="s">
        <v>92</v>
      </c>
      <c r="E22" s="433"/>
      <c r="F22" s="433"/>
      <c r="G22" s="309"/>
      <c r="H22" s="297" t="s">
        <v>40</v>
      </c>
      <c r="I22" s="297" t="s">
        <v>40</v>
      </c>
      <c r="J22" s="297" t="s">
        <v>40</v>
      </c>
      <c r="K22" s="297" t="s">
        <v>40</v>
      </c>
      <c r="L22" s="356" t="s">
        <v>881</v>
      </c>
      <c r="M22" s="221"/>
      <c r="N22" s="356"/>
    </row>
    <row r="23" spans="1:14" s="351" customFormat="1" x14ac:dyDescent="0.25">
      <c r="A23" s="140" t="s">
        <v>95</v>
      </c>
      <c r="B23" s="127" t="s">
        <v>131</v>
      </c>
      <c r="D23" s="118"/>
      <c r="E23" s="386" t="s">
        <v>27</v>
      </c>
      <c r="F23" s="386"/>
      <c r="G23" s="299"/>
      <c r="H23" s="381" t="s">
        <v>40</v>
      </c>
      <c r="I23" s="381" t="s">
        <v>40</v>
      </c>
      <c r="J23" s="381" t="s">
        <v>40</v>
      </c>
      <c r="K23" s="381" t="s">
        <v>40</v>
      </c>
      <c r="L23" s="352" t="s">
        <v>173</v>
      </c>
      <c r="M23" s="217">
        <v>40</v>
      </c>
      <c r="N23" s="351" t="s">
        <v>180</v>
      </c>
    </row>
    <row r="24" spans="1:14" s="351" customFormat="1" x14ac:dyDescent="0.25">
      <c r="A24" s="140" t="s">
        <v>96</v>
      </c>
      <c r="B24" s="127" t="s">
        <v>131</v>
      </c>
      <c r="D24" s="386"/>
      <c r="E24" s="386" t="s">
        <v>28</v>
      </c>
      <c r="F24" s="386"/>
      <c r="G24" s="299"/>
      <c r="H24" s="381" t="s">
        <v>41</v>
      </c>
      <c r="I24" s="381" t="s">
        <v>41</v>
      </c>
      <c r="J24" s="381" t="s">
        <v>41</v>
      </c>
      <c r="K24" s="381" t="s">
        <v>41</v>
      </c>
      <c r="L24" s="352" t="s">
        <v>173</v>
      </c>
      <c r="M24" s="217">
        <v>40</v>
      </c>
      <c r="N24" s="352" t="s">
        <v>193</v>
      </c>
    </row>
    <row r="25" spans="1:14" s="351" customFormat="1" x14ac:dyDescent="0.25">
      <c r="A25" s="140" t="s">
        <v>388</v>
      </c>
      <c r="B25" s="127" t="s">
        <v>131</v>
      </c>
      <c r="D25" s="386"/>
      <c r="E25" s="386" t="s">
        <v>390</v>
      </c>
      <c r="F25" s="386"/>
      <c r="G25" s="299"/>
      <c r="H25" s="381" t="s">
        <v>41</v>
      </c>
      <c r="I25" s="381" t="s">
        <v>41</v>
      </c>
      <c r="J25" s="381" t="s">
        <v>41</v>
      </c>
      <c r="K25" s="381" t="s">
        <v>41</v>
      </c>
      <c r="L25" s="352" t="s">
        <v>173</v>
      </c>
      <c r="M25" s="217">
        <v>40</v>
      </c>
      <c r="N25" s="352" t="s">
        <v>392</v>
      </c>
    </row>
    <row r="26" spans="1:14" s="351" customFormat="1" ht="15.75" thickBot="1" x14ac:dyDescent="0.3">
      <c r="A26" s="140" t="s">
        <v>389</v>
      </c>
      <c r="B26" s="301" t="s">
        <v>131</v>
      </c>
      <c r="C26" s="312"/>
      <c r="D26" s="347"/>
      <c r="E26" s="347" t="s">
        <v>391</v>
      </c>
      <c r="F26" s="347"/>
      <c r="G26" s="313"/>
      <c r="H26" s="320" t="s">
        <v>41</v>
      </c>
      <c r="I26" s="320" t="s">
        <v>41</v>
      </c>
      <c r="J26" s="320" t="s">
        <v>41</v>
      </c>
      <c r="K26" s="320" t="s">
        <v>41</v>
      </c>
      <c r="L26" s="352" t="s">
        <v>173</v>
      </c>
      <c r="M26" s="217">
        <v>40</v>
      </c>
      <c r="N26" s="352" t="s">
        <v>392</v>
      </c>
    </row>
    <row r="27" spans="1:14" s="351" customFormat="1" x14ac:dyDescent="0.25">
      <c r="A27" s="195" t="s">
        <v>460</v>
      </c>
      <c r="B27" s="305" t="s">
        <v>131</v>
      </c>
      <c r="C27" s="308"/>
      <c r="D27" s="452" t="s">
        <v>693</v>
      </c>
      <c r="E27" s="452"/>
      <c r="F27" s="433"/>
      <c r="G27" s="309"/>
      <c r="H27" s="454" t="s">
        <v>40</v>
      </c>
      <c r="I27" s="454" t="s">
        <v>40</v>
      </c>
      <c r="J27" s="454" t="s">
        <v>40</v>
      </c>
      <c r="K27" s="454" t="s">
        <v>40</v>
      </c>
      <c r="L27" s="116" t="s">
        <v>881</v>
      </c>
      <c r="M27" s="226"/>
      <c r="N27" s="116"/>
    </row>
    <row r="28" spans="1:14" s="351" customFormat="1" x14ac:dyDescent="0.25">
      <c r="A28" s="196" t="s">
        <v>684</v>
      </c>
      <c r="B28" s="385" t="s">
        <v>131</v>
      </c>
      <c r="D28" s="386"/>
      <c r="E28" s="386" t="s">
        <v>685</v>
      </c>
      <c r="F28" s="118"/>
      <c r="G28" s="299"/>
      <c r="H28" s="136" t="s">
        <v>40</v>
      </c>
      <c r="I28" s="136" t="s">
        <v>40</v>
      </c>
      <c r="J28" s="136" t="s">
        <v>40</v>
      </c>
      <c r="K28" s="136" t="s">
        <v>40</v>
      </c>
      <c r="L28" s="128" t="s">
        <v>173</v>
      </c>
      <c r="M28" s="227" t="s">
        <v>265</v>
      </c>
      <c r="N28" s="386"/>
    </row>
    <row r="29" spans="1:14" s="351" customFormat="1" x14ac:dyDescent="0.25">
      <c r="A29" s="196" t="s">
        <v>741</v>
      </c>
      <c r="B29" s="385" t="s">
        <v>131</v>
      </c>
      <c r="D29" s="386"/>
      <c r="E29" s="386" t="s">
        <v>744</v>
      </c>
      <c r="F29" s="118"/>
      <c r="G29" s="299"/>
      <c r="H29" s="136" t="s">
        <v>40</v>
      </c>
      <c r="I29" s="136" t="s">
        <v>40</v>
      </c>
      <c r="J29" s="136" t="s">
        <v>40</v>
      </c>
      <c r="K29" s="136" t="s">
        <v>40</v>
      </c>
      <c r="L29" s="128" t="s">
        <v>176</v>
      </c>
      <c r="M29" s="227" t="s">
        <v>742</v>
      </c>
      <c r="N29" s="386" t="s">
        <v>743</v>
      </c>
    </row>
    <row r="30" spans="1:14" s="351" customFormat="1" ht="15.75" thickBot="1" x14ac:dyDescent="0.3">
      <c r="A30" s="197" t="s">
        <v>686</v>
      </c>
      <c r="B30" s="310" t="s">
        <v>131</v>
      </c>
      <c r="C30" s="312"/>
      <c r="D30" s="347"/>
      <c r="E30" s="347" t="s">
        <v>687</v>
      </c>
      <c r="F30" s="453"/>
      <c r="G30" s="313"/>
      <c r="H30" s="455" t="s">
        <v>40</v>
      </c>
      <c r="I30" s="455" t="s">
        <v>40</v>
      </c>
      <c r="J30" s="455" t="s">
        <v>40</v>
      </c>
      <c r="K30" s="455" t="s">
        <v>40</v>
      </c>
      <c r="L30" s="129" t="s">
        <v>176</v>
      </c>
      <c r="M30" s="228" t="s">
        <v>764</v>
      </c>
      <c r="N30" s="129" t="s">
        <v>690</v>
      </c>
    </row>
    <row r="31" spans="1:14" s="358" customFormat="1" x14ac:dyDescent="0.25">
      <c r="A31" s="401" t="s">
        <v>123</v>
      </c>
      <c r="B31" s="305" t="s">
        <v>131</v>
      </c>
      <c r="C31" s="308"/>
      <c r="D31" s="307" t="s">
        <v>124</v>
      </c>
      <c r="E31" s="308"/>
      <c r="F31" s="308"/>
      <c r="G31" s="309"/>
      <c r="H31" s="323" t="s">
        <v>211</v>
      </c>
      <c r="I31" s="323" t="s">
        <v>211</v>
      </c>
      <c r="J31" s="323" t="s">
        <v>211</v>
      </c>
      <c r="K31" s="323" t="s">
        <v>211</v>
      </c>
      <c r="L31" s="356" t="s">
        <v>173</v>
      </c>
      <c r="M31" s="218">
        <v>120</v>
      </c>
      <c r="N31" s="356"/>
    </row>
    <row r="32" spans="1:14" s="384" customFormat="1" ht="15.75" thickBot="1" x14ac:dyDescent="0.3">
      <c r="A32" s="293" t="s">
        <v>125</v>
      </c>
      <c r="B32" s="310" t="s">
        <v>132</v>
      </c>
      <c r="C32" s="312"/>
      <c r="D32" s="312"/>
      <c r="E32" s="312" t="s">
        <v>125</v>
      </c>
      <c r="F32" s="312"/>
      <c r="G32" s="313"/>
      <c r="H32" s="324" t="s">
        <v>40</v>
      </c>
      <c r="I32" s="324" t="s">
        <v>40</v>
      </c>
      <c r="J32" s="324" t="s">
        <v>40</v>
      </c>
      <c r="K32" s="324" t="s">
        <v>40</v>
      </c>
      <c r="L32" s="384" t="s">
        <v>173</v>
      </c>
      <c r="M32" s="224">
        <v>40</v>
      </c>
      <c r="N32" s="367"/>
    </row>
    <row r="33" spans="1:85" s="358" customFormat="1" x14ac:dyDescent="0.25">
      <c r="A33" s="401" t="s">
        <v>283</v>
      </c>
      <c r="B33" s="305" t="s">
        <v>131</v>
      </c>
      <c r="C33" s="308"/>
      <c r="D33" s="307" t="s">
        <v>260</v>
      </c>
      <c r="E33" s="308"/>
      <c r="F33" s="308"/>
      <c r="G33" s="309"/>
      <c r="H33" s="323" t="s">
        <v>41</v>
      </c>
      <c r="I33" s="323" t="s">
        <v>40</v>
      </c>
      <c r="J33" s="323"/>
      <c r="K33" s="323"/>
      <c r="L33" s="356" t="s">
        <v>881</v>
      </c>
      <c r="M33" s="221"/>
      <c r="N33" s="356"/>
      <c r="O33" s="364"/>
      <c r="P33" s="371"/>
      <c r="Q33" s="366"/>
      <c r="R33" s="364"/>
      <c r="S33" s="371"/>
      <c r="T33" s="364"/>
      <c r="U33" s="371"/>
      <c r="V33" s="366" t="s">
        <v>41</v>
      </c>
      <c r="W33" s="364"/>
      <c r="X33" s="371"/>
      <c r="Y33" s="364"/>
      <c r="Z33" s="371"/>
      <c r="AA33" s="364"/>
      <c r="AB33" s="371"/>
      <c r="AC33" s="364"/>
      <c r="AD33" s="371"/>
      <c r="AE33" s="364"/>
      <c r="AF33" s="371"/>
      <c r="AG33" s="364"/>
      <c r="AH33" s="371"/>
      <c r="AI33" s="364"/>
      <c r="AJ33" s="371"/>
      <c r="AK33" s="364"/>
      <c r="AL33" s="371"/>
      <c r="AM33" s="364"/>
      <c r="AN33" s="371"/>
      <c r="AO33" s="364"/>
      <c r="AP33" s="371"/>
      <c r="AQ33" s="364"/>
      <c r="AR33" s="371" t="s">
        <v>41</v>
      </c>
      <c r="AS33" s="364"/>
      <c r="AT33" s="371"/>
      <c r="AU33" s="364"/>
      <c r="AV33" s="371"/>
      <c r="AW33" s="364"/>
      <c r="AX33" s="371"/>
      <c r="AY33" s="364"/>
      <c r="AZ33" s="371"/>
      <c r="BA33" s="364"/>
      <c r="BB33" s="371"/>
      <c r="BC33" s="365"/>
      <c r="BD33" s="364"/>
      <c r="BE33" s="371"/>
      <c r="BF33" s="379" t="s">
        <v>41</v>
      </c>
      <c r="BG33" s="364"/>
      <c r="BH33" s="371"/>
      <c r="BI33" s="364"/>
      <c r="BJ33" s="371"/>
      <c r="BK33" s="364"/>
      <c r="BL33" s="371"/>
      <c r="BM33" s="364"/>
      <c r="BN33" s="371" t="s">
        <v>41</v>
      </c>
      <c r="BO33" s="364"/>
      <c r="BP33" s="371" t="s">
        <v>41</v>
      </c>
      <c r="BQ33" s="382" t="s">
        <v>41</v>
      </c>
      <c r="BR33" s="364"/>
      <c r="BS33" s="371" t="s">
        <v>40</v>
      </c>
      <c r="BT33" s="364"/>
      <c r="BU33" s="371"/>
      <c r="BV33" s="364"/>
      <c r="BW33" s="371"/>
      <c r="BX33" s="382"/>
      <c r="BY33" s="388"/>
      <c r="BZ33" s="364"/>
      <c r="CA33" s="371"/>
      <c r="CB33" s="388"/>
      <c r="CC33" s="380"/>
      <c r="CD33" s="371"/>
      <c r="CE33" s="356" t="s">
        <v>881</v>
      </c>
      <c r="CF33" s="221"/>
      <c r="CG33" s="356"/>
    </row>
    <row r="34" spans="1:85" ht="15.75" thickBot="1" x14ac:dyDescent="0.3">
      <c r="A34" s="400" t="s">
        <v>254</v>
      </c>
      <c r="B34" s="310" t="s">
        <v>131</v>
      </c>
      <c r="C34" s="312"/>
      <c r="D34" s="436"/>
      <c r="E34" s="312" t="s">
        <v>256</v>
      </c>
      <c r="F34" s="312"/>
      <c r="G34" s="313"/>
      <c r="H34" s="324" t="s">
        <v>40</v>
      </c>
      <c r="I34" s="324" t="s">
        <v>40</v>
      </c>
      <c r="J34" s="324"/>
      <c r="K34" s="324"/>
      <c r="L34" s="351" t="s">
        <v>173</v>
      </c>
      <c r="M34" s="217" t="s">
        <v>178</v>
      </c>
      <c r="N34" s="351" t="s">
        <v>261</v>
      </c>
      <c r="O34" s="378"/>
      <c r="P34" s="372"/>
      <c r="Q34" s="381"/>
      <c r="R34" s="378"/>
      <c r="S34" s="372"/>
      <c r="T34" s="378"/>
      <c r="U34" s="372"/>
      <c r="V34" s="381" t="s">
        <v>40</v>
      </c>
      <c r="W34" s="378"/>
      <c r="X34" s="372"/>
      <c r="Y34" s="378"/>
      <c r="Z34" s="372"/>
      <c r="AA34" s="378"/>
      <c r="AB34" s="372"/>
      <c r="AC34" s="378"/>
      <c r="AD34" s="372"/>
      <c r="AE34" s="378"/>
      <c r="AF34" s="372"/>
      <c r="AG34" s="378"/>
      <c r="AH34" s="372"/>
      <c r="AI34" s="378"/>
      <c r="AJ34" s="372"/>
      <c r="AK34" s="378"/>
      <c r="AL34" s="372"/>
      <c r="AM34" s="378"/>
      <c r="AN34" s="372"/>
      <c r="AO34" s="378"/>
      <c r="AP34" s="372"/>
      <c r="AQ34" s="378"/>
      <c r="AR34" s="372" t="s">
        <v>40</v>
      </c>
      <c r="AS34" s="378"/>
      <c r="AT34" s="372"/>
      <c r="AU34" s="378"/>
      <c r="AV34" s="372"/>
      <c r="AW34" s="378"/>
      <c r="AX34" s="372"/>
      <c r="AY34" s="378"/>
      <c r="AZ34" s="372"/>
      <c r="BA34" s="378"/>
      <c r="BB34" s="372"/>
      <c r="BC34" s="377"/>
      <c r="BD34" s="378"/>
      <c r="BE34" s="372"/>
      <c r="BF34" s="377" t="s">
        <v>40</v>
      </c>
      <c r="BG34" s="378"/>
      <c r="BH34" s="372"/>
      <c r="BI34" s="378"/>
      <c r="BJ34" s="372"/>
      <c r="BK34" s="378"/>
      <c r="BL34" s="372"/>
      <c r="BM34" s="378"/>
      <c r="BN34" s="372" t="s">
        <v>40</v>
      </c>
      <c r="BO34" s="378"/>
      <c r="BP34" s="372" t="s">
        <v>40</v>
      </c>
      <c r="BQ34" s="381" t="s">
        <v>40</v>
      </c>
      <c r="BR34" s="378"/>
      <c r="BS34" s="372" t="s">
        <v>40</v>
      </c>
      <c r="BT34" s="378"/>
      <c r="BU34" s="372"/>
      <c r="BV34" s="378"/>
      <c r="BW34" s="372"/>
      <c r="BX34" s="381"/>
      <c r="BY34" s="385"/>
      <c r="BZ34" s="378"/>
      <c r="CA34" s="372"/>
      <c r="CB34" s="385"/>
      <c r="CC34" s="378"/>
      <c r="CD34" s="372"/>
      <c r="CE34" s="351" t="s">
        <v>173</v>
      </c>
      <c r="CF34" s="217" t="s">
        <v>178</v>
      </c>
      <c r="CG34" s="351" t="s">
        <v>261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K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23" sqref="H23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9" width="24.85546875" style="355" bestFit="1" customWidth="1"/>
    <col min="10" max="10" width="49.28515625" style="225" bestFit="1" customWidth="1"/>
    <col min="11" max="11" width="100.5703125" style="351" customWidth="1"/>
    <col min="12" max="16384" width="11.42578125" style="355"/>
  </cols>
  <sheetData>
    <row r="1" spans="1:11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762</v>
      </c>
      <c r="I1" s="390" t="s">
        <v>204</v>
      </c>
      <c r="J1" s="215" t="s">
        <v>172</v>
      </c>
      <c r="K1" s="391" t="s">
        <v>191</v>
      </c>
    </row>
    <row r="2" spans="1:11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94"/>
      <c r="J2" s="216"/>
      <c r="K2" s="396"/>
    </row>
    <row r="3" spans="1:11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76" t="s">
        <v>40</v>
      </c>
      <c r="I3" s="352" t="s">
        <v>881</v>
      </c>
      <c r="J3" s="217"/>
    </row>
    <row r="4" spans="1:11" s="351" customFormat="1" x14ac:dyDescent="0.25">
      <c r="A4" s="400" t="s">
        <v>103</v>
      </c>
      <c r="B4" s="385" t="s">
        <v>132</v>
      </c>
      <c r="D4" s="351" t="s">
        <v>93</v>
      </c>
      <c r="G4" s="299"/>
      <c r="H4" s="381" t="s">
        <v>40</v>
      </c>
      <c r="I4" s="352" t="s">
        <v>176</v>
      </c>
      <c r="J4" s="217"/>
      <c r="K4" s="352"/>
    </row>
    <row r="5" spans="1:11" s="351" customFormat="1" x14ac:dyDescent="0.25">
      <c r="A5" s="400" t="s">
        <v>104</v>
      </c>
      <c r="B5" s="385" t="s">
        <v>132</v>
      </c>
      <c r="D5" s="351" t="s">
        <v>6</v>
      </c>
      <c r="G5" s="299"/>
      <c r="H5" s="381" t="s">
        <v>40</v>
      </c>
      <c r="I5" s="352" t="s">
        <v>176</v>
      </c>
      <c r="J5" s="217" t="s">
        <v>165</v>
      </c>
      <c r="K5" s="352"/>
    </row>
    <row r="6" spans="1:11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81" t="s">
        <v>40</v>
      </c>
      <c r="I6" s="352" t="s">
        <v>82</v>
      </c>
      <c r="J6" s="217"/>
      <c r="K6" s="352"/>
    </row>
    <row r="7" spans="1:11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81" t="s">
        <v>40</v>
      </c>
      <c r="I7" s="352" t="s">
        <v>881</v>
      </c>
      <c r="J7" s="217"/>
      <c r="K7" s="352"/>
    </row>
    <row r="8" spans="1:11" s="351" customFormat="1" x14ac:dyDescent="0.25">
      <c r="A8" s="400" t="s">
        <v>45</v>
      </c>
      <c r="B8" s="385" t="s">
        <v>131</v>
      </c>
      <c r="E8" s="375" t="s">
        <v>45</v>
      </c>
      <c r="G8" s="299"/>
      <c r="H8" s="381" t="s">
        <v>40</v>
      </c>
      <c r="I8" s="352" t="s">
        <v>881</v>
      </c>
      <c r="J8" s="217"/>
      <c r="K8" s="352"/>
    </row>
    <row r="9" spans="1:11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81" t="s">
        <v>40</v>
      </c>
      <c r="I9" s="352" t="s">
        <v>173</v>
      </c>
      <c r="J9" s="217" t="s">
        <v>358</v>
      </c>
      <c r="K9" s="352" t="s">
        <v>443</v>
      </c>
    </row>
    <row r="10" spans="1:11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81" t="s">
        <v>40</v>
      </c>
      <c r="I10" s="352" t="s">
        <v>173</v>
      </c>
      <c r="J10" s="217">
        <v>35</v>
      </c>
      <c r="K10" s="352" t="s">
        <v>444</v>
      </c>
    </row>
    <row r="11" spans="1:11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81" t="s">
        <v>40</v>
      </c>
      <c r="I11" s="352" t="s">
        <v>881</v>
      </c>
      <c r="J11" s="217"/>
      <c r="K11" s="352"/>
    </row>
    <row r="12" spans="1:11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81" t="s">
        <v>40</v>
      </c>
      <c r="I12" s="352" t="s">
        <v>173</v>
      </c>
      <c r="J12" s="217" t="s">
        <v>358</v>
      </c>
      <c r="K12" s="352" t="s">
        <v>443</v>
      </c>
    </row>
    <row r="13" spans="1:11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81" t="s">
        <v>40</v>
      </c>
      <c r="I13" s="352" t="s">
        <v>173</v>
      </c>
      <c r="J13" s="217">
        <v>35</v>
      </c>
      <c r="K13" s="352" t="s">
        <v>444</v>
      </c>
    </row>
    <row r="14" spans="1:11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81" t="s">
        <v>40</v>
      </c>
      <c r="I14" s="352" t="s">
        <v>156</v>
      </c>
      <c r="J14" s="217"/>
      <c r="K14" s="352"/>
    </row>
    <row r="15" spans="1:11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81" t="s">
        <v>40</v>
      </c>
      <c r="I15" s="352" t="s">
        <v>176</v>
      </c>
      <c r="J15" s="217" t="s">
        <v>203</v>
      </c>
      <c r="K15" s="352" t="s">
        <v>382</v>
      </c>
    </row>
    <row r="16" spans="1:11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81" t="s">
        <v>40</v>
      </c>
      <c r="I16" s="352" t="s">
        <v>176</v>
      </c>
      <c r="J16" s="217" t="s">
        <v>530</v>
      </c>
      <c r="K16" s="352" t="s">
        <v>531</v>
      </c>
    </row>
    <row r="17" spans="1:11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354" t="s">
        <v>881</v>
      </c>
      <c r="J17" s="218"/>
      <c r="K17" s="356"/>
    </row>
    <row r="18" spans="1:11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52" t="s">
        <v>173</v>
      </c>
      <c r="J18" s="217" t="s">
        <v>178</v>
      </c>
      <c r="K18" s="352" t="s">
        <v>179</v>
      </c>
    </row>
    <row r="19" spans="1:11" s="351" customFormat="1" x14ac:dyDescent="0.25">
      <c r="A19" s="400" t="s">
        <v>175</v>
      </c>
      <c r="B19" s="385" t="s">
        <v>131</v>
      </c>
      <c r="D19" s="351" t="s">
        <v>116</v>
      </c>
      <c r="G19" s="299"/>
      <c r="H19" s="381" t="s">
        <v>40</v>
      </c>
      <c r="I19" s="352" t="s">
        <v>173</v>
      </c>
      <c r="J19" s="217" t="s">
        <v>178</v>
      </c>
      <c r="K19" s="352" t="s">
        <v>179</v>
      </c>
    </row>
    <row r="20" spans="1:11" s="351" customFormat="1" x14ac:dyDescent="0.25">
      <c r="A20" s="400" t="s">
        <v>199</v>
      </c>
      <c r="B20" s="385" t="s">
        <v>213</v>
      </c>
      <c r="D20" s="351" t="s">
        <v>208</v>
      </c>
      <c r="G20" s="299"/>
      <c r="H20" s="381" t="s">
        <v>40</v>
      </c>
      <c r="I20" s="352" t="s">
        <v>157</v>
      </c>
      <c r="J20" s="217"/>
      <c r="K20" s="352" t="s">
        <v>200</v>
      </c>
    </row>
    <row r="21" spans="1:11" s="351" customFormat="1" ht="15.75" thickBot="1" x14ac:dyDescent="0.3">
      <c r="A21" s="402" t="s">
        <v>107</v>
      </c>
      <c r="B21" s="310" t="s">
        <v>131</v>
      </c>
      <c r="C21" s="312"/>
      <c r="D21" s="312" t="s">
        <v>212</v>
      </c>
      <c r="E21" s="312"/>
      <c r="F21" s="312"/>
      <c r="G21" s="313"/>
      <c r="H21" s="322" t="s">
        <v>726</v>
      </c>
      <c r="I21" s="352" t="s">
        <v>173</v>
      </c>
      <c r="J21" s="220" t="s">
        <v>265</v>
      </c>
    </row>
    <row r="22" spans="1:11" s="351" customFormat="1" x14ac:dyDescent="0.25">
      <c r="A22" s="195" t="s">
        <v>460</v>
      </c>
      <c r="B22" s="305" t="s">
        <v>131</v>
      </c>
      <c r="C22" s="308"/>
      <c r="D22" s="452" t="s">
        <v>693</v>
      </c>
      <c r="E22" s="452"/>
      <c r="F22" s="433"/>
      <c r="G22" s="309"/>
      <c r="H22" s="454" t="s">
        <v>219</v>
      </c>
      <c r="I22" s="116" t="s">
        <v>881</v>
      </c>
      <c r="J22" s="226"/>
      <c r="K22" s="116"/>
    </row>
    <row r="23" spans="1:11" s="351" customFormat="1" x14ac:dyDescent="0.25">
      <c r="A23" s="196" t="s">
        <v>711</v>
      </c>
      <c r="B23" s="385" t="s">
        <v>131</v>
      </c>
      <c r="D23" s="386"/>
      <c r="E23" s="386" t="s">
        <v>705</v>
      </c>
      <c r="F23" s="118"/>
      <c r="G23" s="299"/>
      <c r="H23" s="136" t="s">
        <v>40</v>
      </c>
      <c r="I23" s="128" t="s">
        <v>173</v>
      </c>
      <c r="J23" s="227" t="s">
        <v>265</v>
      </c>
      <c r="K23" s="386" t="s">
        <v>739</v>
      </c>
    </row>
    <row r="24" spans="1:11" s="351" customFormat="1" ht="15.75" thickBot="1" x14ac:dyDescent="0.3">
      <c r="A24" s="197" t="s">
        <v>688</v>
      </c>
      <c r="B24" s="310" t="s">
        <v>131</v>
      </c>
      <c r="C24" s="312"/>
      <c r="D24" s="347"/>
      <c r="E24" s="129" t="s">
        <v>689</v>
      </c>
      <c r="F24" s="453"/>
      <c r="G24" s="313"/>
      <c r="H24" s="455" t="s">
        <v>40</v>
      </c>
      <c r="I24" s="131" t="s">
        <v>691</v>
      </c>
      <c r="J24" s="228" t="s">
        <v>731</v>
      </c>
      <c r="K24" s="129" t="s">
        <v>740</v>
      </c>
    </row>
    <row r="25" spans="1:11" s="358" customFormat="1" x14ac:dyDescent="0.25">
      <c r="A25" s="401" t="s">
        <v>123</v>
      </c>
      <c r="B25" s="305" t="s">
        <v>131</v>
      </c>
      <c r="C25" s="308"/>
      <c r="D25" s="307" t="s">
        <v>124</v>
      </c>
      <c r="E25" s="308"/>
      <c r="F25" s="308"/>
      <c r="G25" s="309"/>
      <c r="H25" s="323" t="s">
        <v>211</v>
      </c>
      <c r="I25" s="356" t="s">
        <v>173</v>
      </c>
      <c r="J25" s="218">
        <v>120</v>
      </c>
      <c r="K25" s="356"/>
    </row>
    <row r="26" spans="1:11" s="384" customFormat="1" ht="15.75" thickBot="1" x14ac:dyDescent="0.3">
      <c r="A26" s="293" t="s">
        <v>125</v>
      </c>
      <c r="B26" s="310" t="s">
        <v>132</v>
      </c>
      <c r="C26" s="312"/>
      <c r="D26" s="312"/>
      <c r="E26" s="312" t="s">
        <v>125</v>
      </c>
      <c r="F26" s="312"/>
      <c r="G26" s="313"/>
      <c r="H26" s="324" t="s">
        <v>40</v>
      </c>
      <c r="I26" s="384" t="s">
        <v>173</v>
      </c>
      <c r="J26" s="224">
        <v>40</v>
      </c>
      <c r="K26" s="367"/>
    </row>
  </sheetData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1:K36"/>
  <sheetViews>
    <sheetView topLeftCell="A10" workbookViewId="0">
      <selection activeCell="J40" sqref="J40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9" width="24.85546875" style="355" bestFit="1" customWidth="1"/>
    <col min="10" max="10" width="49.28515625" style="225" bestFit="1" customWidth="1"/>
    <col min="11" max="11" width="100.5703125" style="351" customWidth="1"/>
    <col min="12" max="16384" width="11.42578125" style="355"/>
  </cols>
  <sheetData>
    <row r="1" spans="1:11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763</v>
      </c>
      <c r="I1" s="390" t="s">
        <v>204</v>
      </c>
      <c r="J1" s="215" t="s">
        <v>172</v>
      </c>
      <c r="K1" s="391" t="s">
        <v>191</v>
      </c>
    </row>
    <row r="2" spans="1:11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94"/>
      <c r="J2" s="216"/>
      <c r="K2" s="396"/>
    </row>
    <row r="3" spans="1:11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76" t="s">
        <v>40</v>
      </c>
      <c r="I3" s="352" t="s">
        <v>881</v>
      </c>
      <c r="J3" s="217"/>
    </row>
    <row r="4" spans="1:11" s="351" customFormat="1" x14ac:dyDescent="0.25">
      <c r="A4" s="400" t="s">
        <v>103</v>
      </c>
      <c r="B4" s="385" t="s">
        <v>132</v>
      </c>
      <c r="D4" s="351" t="s">
        <v>93</v>
      </c>
      <c r="G4" s="299"/>
      <c r="H4" s="381" t="s">
        <v>40</v>
      </c>
      <c r="I4" s="352" t="s">
        <v>176</v>
      </c>
      <c r="J4" s="217"/>
      <c r="K4" s="352"/>
    </row>
    <row r="5" spans="1:11" s="351" customFormat="1" x14ac:dyDescent="0.25">
      <c r="A5" s="400" t="s">
        <v>104</v>
      </c>
      <c r="B5" s="385" t="s">
        <v>132</v>
      </c>
      <c r="D5" s="351" t="s">
        <v>6</v>
      </c>
      <c r="G5" s="299"/>
      <c r="H5" s="381" t="s">
        <v>40</v>
      </c>
      <c r="I5" s="352" t="s">
        <v>176</v>
      </c>
      <c r="J5" s="217" t="s">
        <v>165</v>
      </c>
      <c r="K5" s="352"/>
    </row>
    <row r="6" spans="1:11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81" t="s">
        <v>40</v>
      </c>
      <c r="I6" s="352" t="s">
        <v>82</v>
      </c>
      <c r="J6" s="217"/>
      <c r="K6" s="352"/>
    </row>
    <row r="7" spans="1:11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81" t="s">
        <v>40</v>
      </c>
      <c r="I7" s="352" t="s">
        <v>881</v>
      </c>
      <c r="J7" s="217"/>
      <c r="K7" s="352"/>
    </row>
    <row r="8" spans="1:11" s="351" customFormat="1" x14ac:dyDescent="0.25">
      <c r="A8" s="400" t="s">
        <v>45</v>
      </c>
      <c r="B8" s="385" t="s">
        <v>131</v>
      </c>
      <c r="E8" s="375" t="s">
        <v>45</v>
      </c>
      <c r="G8" s="299"/>
      <c r="H8" s="381" t="s">
        <v>40</v>
      </c>
      <c r="I8" s="352" t="s">
        <v>881</v>
      </c>
      <c r="J8" s="217"/>
      <c r="K8" s="352"/>
    </row>
    <row r="9" spans="1:11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81" t="s">
        <v>40</v>
      </c>
      <c r="I9" s="352" t="s">
        <v>173</v>
      </c>
      <c r="J9" s="217" t="s">
        <v>358</v>
      </c>
      <c r="K9" s="352" t="s">
        <v>443</v>
      </c>
    </row>
    <row r="10" spans="1:11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81" t="s">
        <v>40</v>
      </c>
      <c r="I10" s="352" t="s">
        <v>173</v>
      </c>
      <c r="J10" s="217">
        <v>35</v>
      </c>
      <c r="K10" s="352" t="s">
        <v>444</v>
      </c>
    </row>
    <row r="11" spans="1:11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81" t="s">
        <v>40</v>
      </c>
      <c r="I11" s="352" t="s">
        <v>881</v>
      </c>
      <c r="J11" s="217"/>
      <c r="K11" s="352"/>
    </row>
    <row r="12" spans="1:11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81" t="s">
        <v>40</v>
      </c>
      <c r="I12" s="352" t="s">
        <v>173</v>
      </c>
      <c r="J12" s="217" t="s">
        <v>358</v>
      </c>
      <c r="K12" s="352" t="s">
        <v>443</v>
      </c>
    </row>
    <row r="13" spans="1:11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81" t="s">
        <v>40</v>
      </c>
      <c r="I13" s="352" t="s">
        <v>173</v>
      </c>
      <c r="J13" s="217">
        <v>35</v>
      </c>
      <c r="K13" s="352" t="s">
        <v>444</v>
      </c>
    </row>
    <row r="14" spans="1:11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81" t="s">
        <v>40</v>
      </c>
      <c r="I14" s="352" t="s">
        <v>156</v>
      </c>
      <c r="J14" s="217"/>
      <c r="K14" s="352"/>
    </row>
    <row r="15" spans="1:11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81" t="s">
        <v>40</v>
      </c>
      <c r="I15" s="352" t="s">
        <v>176</v>
      </c>
      <c r="J15" s="217" t="s">
        <v>203</v>
      </c>
      <c r="K15" s="352" t="s">
        <v>382</v>
      </c>
    </row>
    <row r="16" spans="1:11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81" t="s">
        <v>40</v>
      </c>
      <c r="I16" s="352" t="s">
        <v>176</v>
      </c>
      <c r="J16" s="217" t="s">
        <v>530</v>
      </c>
      <c r="K16" s="352" t="s">
        <v>531</v>
      </c>
    </row>
    <row r="17" spans="1:11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354" t="s">
        <v>881</v>
      </c>
      <c r="J17" s="218"/>
      <c r="K17" s="356"/>
    </row>
    <row r="18" spans="1:11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52" t="s">
        <v>173</v>
      </c>
      <c r="J18" s="217" t="s">
        <v>178</v>
      </c>
      <c r="K18" s="352" t="s">
        <v>179</v>
      </c>
    </row>
    <row r="19" spans="1:11" s="351" customFormat="1" x14ac:dyDescent="0.25">
      <c r="A19" s="400" t="s">
        <v>175</v>
      </c>
      <c r="B19" s="385" t="s">
        <v>131</v>
      </c>
      <c r="D19" s="351" t="s">
        <v>116</v>
      </c>
      <c r="G19" s="299"/>
      <c r="H19" s="381" t="s">
        <v>40</v>
      </c>
      <c r="I19" s="352" t="s">
        <v>173</v>
      </c>
      <c r="J19" s="217" t="s">
        <v>178</v>
      </c>
      <c r="K19" s="352" t="s">
        <v>179</v>
      </c>
    </row>
    <row r="20" spans="1:11" s="351" customFormat="1" x14ac:dyDescent="0.25">
      <c r="A20" s="400" t="s">
        <v>199</v>
      </c>
      <c r="B20" s="385" t="s">
        <v>213</v>
      </c>
      <c r="D20" s="351" t="s">
        <v>208</v>
      </c>
      <c r="G20" s="299"/>
      <c r="H20" s="381" t="s">
        <v>40</v>
      </c>
      <c r="I20" s="352" t="s">
        <v>157</v>
      </c>
      <c r="J20" s="217"/>
      <c r="K20" s="352" t="s">
        <v>200</v>
      </c>
    </row>
    <row r="21" spans="1:11" s="351" customFormat="1" ht="15.75" thickBot="1" x14ac:dyDescent="0.3">
      <c r="A21" s="402" t="s">
        <v>107</v>
      </c>
      <c r="B21" s="310" t="s">
        <v>131</v>
      </c>
      <c r="C21" s="312"/>
      <c r="D21" s="312" t="s">
        <v>212</v>
      </c>
      <c r="E21" s="312"/>
      <c r="F21" s="312"/>
      <c r="G21" s="313"/>
      <c r="H21" s="322" t="s">
        <v>726</v>
      </c>
      <c r="I21" s="352" t="s">
        <v>173</v>
      </c>
      <c r="J21" s="220" t="s">
        <v>265</v>
      </c>
    </row>
    <row r="22" spans="1:11" s="351" customFormat="1" x14ac:dyDescent="0.25">
      <c r="A22" s="141" t="s">
        <v>97</v>
      </c>
      <c r="B22" s="449" t="s">
        <v>131</v>
      </c>
      <c r="C22" s="308"/>
      <c r="D22" s="452" t="s">
        <v>92</v>
      </c>
      <c r="E22" s="433"/>
      <c r="F22" s="433"/>
      <c r="G22" s="309"/>
      <c r="H22" s="297" t="s">
        <v>40</v>
      </c>
      <c r="I22" s="356" t="s">
        <v>881</v>
      </c>
      <c r="J22" s="221"/>
      <c r="K22" s="356"/>
    </row>
    <row r="23" spans="1:11" s="351" customFormat="1" x14ac:dyDescent="0.25">
      <c r="A23" s="140" t="s">
        <v>95</v>
      </c>
      <c r="B23" s="127" t="s">
        <v>131</v>
      </c>
      <c r="D23" s="118"/>
      <c r="E23" s="386" t="s">
        <v>27</v>
      </c>
      <c r="F23" s="386"/>
      <c r="G23" s="299"/>
      <c r="H23" s="381" t="s">
        <v>40</v>
      </c>
      <c r="I23" s="352" t="s">
        <v>173</v>
      </c>
      <c r="J23" s="217">
        <v>40</v>
      </c>
      <c r="K23" s="351" t="s">
        <v>180</v>
      </c>
    </row>
    <row r="24" spans="1:11" s="351" customFormat="1" x14ac:dyDescent="0.25">
      <c r="A24" s="140" t="s">
        <v>96</v>
      </c>
      <c r="B24" s="127" t="s">
        <v>131</v>
      </c>
      <c r="D24" s="386"/>
      <c r="E24" s="386" t="s">
        <v>28</v>
      </c>
      <c r="F24" s="386"/>
      <c r="G24" s="299"/>
      <c r="H24" s="381" t="s">
        <v>41</v>
      </c>
      <c r="I24" s="352" t="s">
        <v>173</v>
      </c>
      <c r="J24" s="217">
        <v>40</v>
      </c>
      <c r="K24" s="352" t="s">
        <v>193</v>
      </c>
    </row>
    <row r="25" spans="1:11" s="351" customFormat="1" x14ac:dyDescent="0.25">
      <c r="A25" s="140" t="s">
        <v>388</v>
      </c>
      <c r="B25" s="127" t="s">
        <v>131</v>
      </c>
      <c r="D25" s="386"/>
      <c r="E25" s="386" t="s">
        <v>390</v>
      </c>
      <c r="F25" s="386"/>
      <c r="G25" s="299"/>
      <c r="H25" s="381" t="s">
        <v>41</v>
      </c>
      <c r="I25" s="352" t="s">
        <v>173</v>
      </c>
      <c r="J25" s="217">
        <v>40</v>
      </c>
      <c r="K25" s="352" t="s">
        <v>392</v>
      </c>
    </row>
    <row r="26" spans="1:11" s="351" customFormat="1" ht="15.75" thickBot="1" x14ac:dyDescent="0.3">
      <c r="A26" s="140" t="s">
        <v>389</v>
      </c>
      <c r="B26" s="301" t="s">
        <v>131</v>
      </c>
      <c r="C26" s="312"/>
      <c r="D26" s="347"/>
      <c r="E26" s="347" t="s">
        <v>391</v>
      </c>
      <c r="F26" s="347"/>
      <c r="G26" s="313"/>
      <c r="H26" s="320" t="s">
        <v>41</v>
      </c>
      <c r="I26" s="352" t="s">
        <v>173</v>
      </c>
      <c r="J26" s="217">
        <v>40</v>
      </c>
      <c r="K26" s="352" t="s">
        <v>392</v>
      </c>
    </row>
    <row r="27" spans="1:11" s="351" customFormat="1" x14ac:dyDescent="0.25">
      <c r="A27" s="117" t="s">
        <v>21</v>
      </c>
      <c r="B27" s="449" t="s">
        <v>131</v>
      </c>
      <c r="C27" s="308"/>
      <c r="D27" s="452" t="s">
        <v>114</v>
      </c>
      <c r="E27" s="433"/>
      <c r="F27" s="433"/>
      <c r="G27" s="309"/>
      <c r="H27" s="376" t="s">
        <v>40</v>
      </c>
      <c r="I27" s="356" t="s">
        <v>881</v>
      </c>
      <c r="J27" s="218"/>
      <c r="K27" s="356"/>
    </row>
    <row r="28" spans="1:11" s="351" customFormat="1" x14ac:dyDescent="0.25">
      <c r="A28" s="386" t="s">
        <v>440</v>
      </c>
      <c r="B28" s="127" t="s">
        <v>131</v>
      </c>
      <c r="D28" s="386"/>
      <c r="E28" s="386" t="s">
        <v>441</v>
      </c>
      <c r="F28" s="386"/>
      <c r="G28" s="299"/>
      <c r="H28" s="381" t="s">
        <v>40</v>
      </c>
      <c r="I28" s="352" t="s">
        <v>173</v>
      </c>
      <c r="J28" s="217" t="s">
        <v>178</v>
      </c>
      <c r="K28" s="352" t="s">
        <v>442</v>
      </c>
    </row>
    <row r="29" spans="1:11" s="351" customFormat="1" ht="15.75" thickBot="1" x14ac:dyDescent="0.3">
      <c r="A29" s="386" t="s">
        <v>22</v>
      </c>
      <c r="B29" s="301" t="s">
        <v>131</v>
      </c>
      <c r="C29" s="312"/>
      <c r="D29" s="453"/>
      <c r="E29" s="347" t="s">
        <v>48</v>
      </c>
      <c r="F29" s="347"/>
      <c r="G29" s="313"/>
      <c r="H29" s="381" t="s">
        <v>219</v>
      </c>
      <c r="I29" s="351" t="s">
        <v>78</v>
      </c>
      <c r="J29" s="217" t="s">
        <v>79</v>
      </c>
      <c r="K29" s="352" t="s">
        <v>53</v>
      </c>
    </row>
    <row r="30" spans="1:11" s="351" customFormat="1" x14ac:dyDescent="0.25">
      <c r="A30" s="195" t="s">
        <v>460</v>
      </c>
      <c r="B30" s="305" t="s">
        <v>131</v>
      </c>
      <c r="C30" s="308"/>
      <c r="D30" s="452" t="s">
        <v>693</v>
      </c>
      <c r="E30" s="452"/>
      <c r="F30" s="433"/>
      <c r="G30" s="309"/>
      <c r="H30" s="454" t="s">
        <v>211</v>
      </c>
      <c r="I30" s="354" t="s">
        <v>881</v>
      </c>
      <c r="J30" s="229"/>
      <c r="K30" s="386"/>
    </row>
    <row r="31" spans="1:11" s="351" customFormat="1" x14ac:dyDescent="0.25">
      <c r="A31" s="196" t="s">
        <v>711</v>
      </c>
      <c r="B31" s="385" t="s">
        <v>131</v>
      </c>
      <c r="D31" s="386"/>
      <c r="E31" s="386" t="s">
        <v>705</v>
      </c>
      <c r="F31" s="118"/>
      <c r="G31" s="299"/>
      <c r="H31" s="136" t="s">
        <v>40</v>
      </c>
      <c r="I31" s="128" t="s">
        <v>173</v>
      </c>
      <c r="J31" s="227" t="s">
        <v>265</v>
      </c>
      <c r="K31" s="386" t="s">
        <v>739</v>
      </c>
    </row>
    <row r="32" spans="1:11" s="351" customFormat="1" x14ac:dyDescent="0.25">
      <c r="A32" s="196" t="s">
        <v>748</v>
      </c>
      <c r="B32" s="385" t="s">
        <v>131</v>
      </c>
      <c r="D32" s="386"/>
      <c r="E32" s="386" t="s">
        <v>745</v>
      </c>
      <c r="F32" s="118"/>
      <c r="G32" s="299"/>
      <c r="H32" s="136" t="s">
        <v>40</v>
      </c>
      <c r="I32" s="128" t="s">
        <v>176</v>
      </c>
      <c r="J32" s="227" t="s">
        <v>775</v>
      </c>
      <c r="K32" s="386" t="s">
        <v>746</v>
      </c>
    </row>
    <row r="33" spans="1:11" s="351" customFormat="1" x14ac:dyDescent="0.25">
      <c r="A33" s="196" t="s">
        <v>753</v>
      </c>
      <c r="B33" s="385" t="s">
        <v>131</v>
      </c>
      <c r="D33" s="386"/>
      <c r="E33" s="386" t="s">
        <v>754</v>
      </c>
      <c r="F33" s="118"/>
      <c r="G33" s="299"/>
      <c r="H33" s="136" t="s">
        <v>40</v>
      </c>
      <c r="I33" s="128" t="s">
        <v>176</v>
      </c>
      <c r="J33" s="227" t="s">
        <v>752</v>
      </c>
      <c r="K33" s="386" t="s">
        <v>747</v>
      </c>
    </row>
    <row r="34" spans="1:11" s="351" customFormat="1" ht="15.75" thickBot="1" x14ac:dyDescent="0.3">
      <c r="A34" s="197" t="s">
        <v>688</v>
      </c>
      <c r="B34" s="310" t="s">
        <v>131</v>
      </c>
      <c r="C34" s="312"/>
      <c r="D34" s="347"/>
      <c r="E34" s="347" t="s">
        <v>689</v>
      </c>
      <c r="F34" s="453"/>
      <c r="G34" s="313"/>
      <c r="H34" s="455" t="s">
        <v>41</v>
      </c>
      <c r="I34" s="131" t="s">
        <v>691</v>
      </c>
      <c r="J34" s="228" t="s">
        <v>731</v>
      </c>
      <c r="K34" s="129" t="s">
        <v>740</v>
      </c>
    </row>
    <row r="35" spans="1:11" s="358" customFormat="1" x14ac:dyDescent="0.25">
      <c r="A35" s="401" t="s">
        <v>123</v>
      </c>
      <c r="B35" s="305" t="s">
        <v>131</v>
      </c>
      <c r="C35" s="308"/>
      <c r="D35" s="307" t="s">
        <v>124</v>
      </c>
      <c r="E35" s="308"/>
      <c r="F35" s="308"/>
      <c r="G35" s="309"/>
      <c r="H35" s="323" t="s">
        <v>211</v>
      </c>
      <c r="I35" s="356" t="s">
        <v>173</v>
      </c>
      <c r="J35" s="218">
        <v>120</v>
      </c>
      <c r="K35" s="356"/>
    </row>
    <row r="36" spans="1:11" s="384" customFormat="1" ht="15.75" thickBot="1" x14ac:dyDescent="0.3">
      <c r="A36" s="293" t="s">
        <v>125</v>
      </c>
      <c r="B36" s="310" t="s">
        <v>132</v>
      </c>
      <c r="C36" s="312"/>
      <c r="D36" s="312"/>
      <c r="E36" s="312" t="s">
        <v>125</v>
      </c>
      <c r="F36" s="312"/>
      <c r="G36" s="313"/>
      <c r="H36" s="324" t="s">
        <v>40</v>
      </c>
      <c r="I36" s="384" t="s">
        <v>173</v>
      </c>
      <c r="J36" s="224">
        <v>40</v>
      </c>
      <c r="K36" s="367"/>
    </row>
  </sheetData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CD5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baseColWidth="10" defaultColWidth="11.42578125" defaultRowHeight="15" x14ac:dyDescent="0.25"/>
  <cols>
    <col min="1" max="1" width="30" style="84" bestFit="1" customWidth="1"/>
    <col min="2" max="2" width="6.7109375" style="87" customWidth="1"/>
    <col min="3" max="6" width="7.7109375" style="84" customWidth="1"/>
    <col min="7" max="7" width="34.7109375" style="84" customWidth="1"/>
    <col min="8" max="8" width="8.7109375" style="84" customWidth="1"/>
    <col min="9" max="9" width="24.85546875" style="84" bestFit="1" customWidth="1"/>
    <col min="10" max="10" width="49.28515625" style="225" bestFit="1" customWidth="1"/>
    <col min="11" max="11" width="100.5703125" style="83" customWidth="1"/>
    <col min="12" max="16384" width="11.42578125" style="84"/>
  </cols>
  <sheetData>
    <row r="1" spans="1:11" s="6" customFormat="1" ht="104.25" customHeight="1" x14ac:dyDescent="0.25">
      <c r="A1" s="108" t="s">
        <v>141</v>
      </c>
      <c r="B1" s="109" t="s">
        <v>142</v>
      </c>
      <c r="C1" s="109" t="s">
        <v>138</v>
      </c>
      <c r="D1" s="109" t="s">
        <v>139</v>
      </c>
      <c r="E1" s="109" t="s">
        <v>140</v>
      </c>
      <c r="F1" s="109" t="s">
        <v>734</v>
      </c>
      <c r="G1" s="111" t="s">
        <v>735</v>
      </c>
      <c r="H1" s="112" t="s">
        <v>843</v>
      </c>
      <c r="I1" s="109" t="s">
        <v>204</v>
      </c>
      <c r="J1" s="215" t="s">
        <v>172</v>
      </c>
      <c r="K1" s="111" t="s">
        <v>191</v>
      </c>
    </row>
    <row r="2" spans="1:11" s="6" customFormat="1" ht="15.75" thickBot="1" x14ac:dyDescent="0.3">
      <c r="A2" s="121"/>
      <c r="B2" s="317"/>
      <c r="C2" s="317"/>
      <c r="D2" s="317"/>
      <c r="E2" s="317"/>
      <c r="F2" s="317"/>
      <c r="G2" s="317"/>
      <c r="H2" s="450" t="s">
        <v>252</v>
      </c>
      <c r="I2" s="122"/>
      <c r="J2" s="216"/>
      <c r="K2" s="126"/>
    </row>
    <row r="3" spans="1:11" s="83" customFormat="1" x14ac:dyDescent="0.25">
      <c r="A3" s="146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297" t="s">
        <v>40</v>
      </c>
      <c r="I3" s="33" t="s">
        <v>881</v>
      </c>
      <c r="J3" s="217"/>
    </row>
    <row r="4" spans="1:11" s="83" customFormat="1" x14ac:dyDescent="0.25">
      <c r="A4" s="147" t="s">
        <v>103</v>
      </c>
      <c r="B4" s="107" t="s">
        <v>132</v>
      </c>
      <c r="D4" s="83" t="s">
        <v>93</v>
      </c>
      <c r="G4" s="299"/>
      <c r="H4" s="381" t="s">
        <v>40</v>
      </c>
      <c r="I4" s="33" t="s">
        <v>176</v>
      </c>
      <c r="J4" s="217"/>
      <c r="K4" s="33"/>
    </row>
    <row r="5" spans="1:11" s="83" customFormat="1" x14ac:dyDescent="0.25">
      <c r="A5" s="147" t="s">
        <v>104</v>
      </c>
      <c r="B5" s="107" t="s">
        <v>132</v>
      </c>
      <c r="D5" s="83" t="s">
        <v>6</v>
      </c>
      <c r="G5" s="299"/>
      <c r="H5" s="381" t="s">
        <v>40</v>
      </c>
      <c r="I5" s="33" t="s">
        <v>176</v>
      </c>
      <c r="J5" s="217" t="s">
        <v>165</v>
      </c>
      <c r="K5" s="33"/>
    </row>
    <row r="6" spans="1:11" s="83" customFormat="1" x14ac:dyDescent="0.25">
      <c r="A6" s="147" t="s">
        <v>126</v>
      </c>
      <c r="B6" s="107" t="s">
        <v>132</v>
      </c>
      <c r="D6" s="83" t="s">
        <v>120</v>
      </c>
      <c r="G6" s="299"/>
      <c r="H6" s="381" t="s">
        <v>40</v>
      </c>
      <c r="I6" s="33" t="s">
        <v>82</v>
      </c>
      <c r="J6" s="217"/>
      <c r="K6" s="33"/>
    </row>
    <row r="7" spans="1:11" s="83" customFormat="1" x14ac:dyDescent="0.25">
      <c r="A7" s="147" t="s">
        <v>133</v>
      </c>
      <c r="B7" s="107" t="s">
        <v>131</v>
      </c>
      <c r="C7" s="86"/>
      <c r="D7" s="86" t="s">
        <v>20</v>
      </c>
      <c r="G7" s="299"/>
      <c r="H7" s="381" t="s">
        <v>40</v>
      </c>
      <c r="I7" s="33" t="s">
        <v>881</v>
      </c>
      <c r="J7" s="217"/>
      <c r="K7" s="33"/>
    </row>
    <row r="8" spans="1:11" s="83" customFormat="1" x14ac:dyDescent="0.25">
      <c r="A8" s="147" t="s">
        <v>45</v>
      </c>
      <c r="B8" s="107" t="s">
        <v>131</v>
      </c>
      <c r="E8" s="86" t="s">
        <v>45</v>
      </c>
      <c r="G8" s="299"/>
      <c r="H8" s="381" t="s">
        <v>40</v>
      </c>
      <c r="I8" s="33" t="s">
        <v>881</v>
      </c>
      <c r="J8" s="217"/>
      <c r="K8" s="33"/>
    </row>
    <row r="9" spans="1:11" s="21" customFormat="1" ht="16.5" customHeight="1" x14ac:dyDescent="0.25">
      <c r="A9" s="147" t="s">
        <v>384</v>
      </c>
      <c r="B9" s="318" t="s">
        <v>132</v>
      </c>
      <c r="C9" s="24"/>
      <c r="D9" s="83"/>
      <c r="E9" s="24"/>
      <c r="F9" s="83" t="s">
        <v>355</v>
      </c>
      <c r="G9" s="299"/>
      <c r="H9" s="381" t="s">
        <v>40</v>
      </c>
      <c r="I9" s="33" t="s">
        <v>173</v>
      </c>
      <c r="J9" s="217" t="s">
        <v>358</v>
      </c>
      <c r="K9" s="33" t="s">
        <v>443</v>
      </c>
    </row>
    <row r="10" spans="1:11" s="21" customFormat="1" ht="16.5" customHeight="1" x14ac:dyDescent="0.25">
      <c r="A10" s="147" t="s">
        <v>385</v>
      </c>
      <c r="B10" s="318" t="s">
        <v>131</v>
      </c>
      <c r="C10" s="24"/>
      <c r="D10" s="83"/>
      <c r="E10" s="24"/>
      <c r="F10" s="83" t="s">
        <v>357</v>
      </c>
      <c r="G10" s="299"/>
      <c r="H10" s="381" t="s">
        <v>40</v>
      </c>
      <c r="I10" s="33" t="s">
        <v>173</v>
      </c>
      <c r="J10" s="217">
        <v>35</v>
      </c>
      <c r="K10" s="33" t="s">
        <v>444</v>
      </c>
    </row>
    <row r="11" spans="1:11" s="83" customFormat="1" x14ac:dyDescent="0.25">
      <c r="A11" s="147" t="s">
        <v>106</v>
      </c>
      <c r="B11" s="107" t="s">
        <v>131</v>
      </c>
      <c r="E11" s="86" t="s">
        <v>34</v>
      </c>
      <c r="G11" s="299"/>
      <c r="H11" s="381" t="s">
        <v>40</v>
      </c>
      <c r="I11" s="33" t="s">
        <v>881</v>
      </c>
      <c r="J11" s="217"/>
      <c r="K11" s="33"/>
    </row>
    <row r="12" spans="1:11" s="21" customFormat="1" ht="16.5" customHeight="1" x14ac:dyDescent="0.25">
      <c r="A12" s="147" t="s">
        <v>384</v>
      </c>
      <c r="B12" s="318" t="s">
        <v>132</v>
      </c>
      <c r="C12" s="24"/>
      <c r="D12" s="83"/>
      <c r="E12" s="24"/>
      <c r="F12" s="83" t="s">
        <v>355</v>
      </c>
      <c r="G12" s="299"/>
      <c r="H12" s="381" t="s">
        <v>40</v>
      </c>
      <c r="I12" s="33" t="s">
        <v>173</v>
      </c>
      <c r="J12" s="217" t="s">
        <v>358</v>
      </c>
      <c r="K12" s="33" t="s">
        <v>443</v>
      </c>
    </row>
    <row r="13" spans="1:11" s="21" customFormat="1" ht="16.5" customHeight="1" x14ac:dyDescent="0.25">
      <c r="A13" s="147" t="s">
        <v>385</v>
      </c>
      <c r="B13" s="318" t="s">
        <v>131</v>
      </c>
      <c r="C13" s="24"/>
      <c r="D13" s="83"/>
      <c r="E13" s="24"/>
      <c r="F13" s="83" t="s">
        <v>357</v>
      </c>
      <c r="G13" s="299"/>
      <c r="H13" s="381" t="s">
        <v>40</v>
      </c>
      <c r="I13" s="33" t="s">
        <v>173</v>
      </c>
      <c r="J13" s="217">
        <v>35</v>
      </c>
      <c r="K13" s="33" t="s">
        <v>444</v>
      </c>
    </row>
    <row r="14" spans="1:11" s="83" customFormat="1" x14ac:dyDescent="0.25">
      <c r="A14" s="147" t="s">
        <v>134</v>
      </c>
      <c r="B14" s="107" t="s">
        <v>131</v>
      </c>
      <c r="E14" s="83" t="s">
        <v>154</v>
      </c>
      <c r="G14" s="299"/>
      <c r="H14" s="381" t="s">
        <v>40</v>
      </c>
      <c r="I14" s="33" t="s">
        <v>156</v>
      </c>
      <c r="J14" s="217"/>
      <c r="K14" s="33"/>
    </row>
    <row r="15" spans="1:11" s="83" customFormat="1" x14ac:dyDescent="0.25">
      <c r="A15" s="147" t="s">
        <v>115</v>
      </c>
      <c r="B15" s="107" t="s">
        <v>131</v>
      </c>
      <c r="D15" s="83" t="s">
        <v>117</v>
      </c>
      <c r="G15" s="299"/>
      <c r="H15" s="381" t="s">
        <v>40</v>
      </c>
      <c r="I15" s="33" t="s">
        <v>176</v>
      </c>
      <c r="J15" s="217" t="s">
        <v>203</v>
      </c>
      <c r="K15" s="33" t="s">
        <v>382</v>
      </c>
    </row>
    <row r="16" spans="1:11" s="83" customFormat="1" ht="15.75" thickBot="1" x14ac:dyDescent="0.3">
      <c r="A16" s="147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20" t="s">
        <v>40</v>
      </c>
      <c r="I16" s="33" t="s">
        <v>176</v>
      </c>
      <c r="J16" s="217" t="s">
        <v>530</v>
      </c>
      <c r="K16" s="33" t="s">
        <v>531</v>
      </c>
    </row>
    <row r="17" spans="1:11" s="4" customFormat="1" x14ac:dyDescent="0.25">
      <c r="A17" s="148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376" t="s">
        <v>40</v>
      </c>
      <c r="I17" s="27" t="s">
        <v>881</v>
      </c>
      <c r="J17" s="218"/>
      <c r="K17" s="85"/>
    </row>
    <row r="18" spans="1:11" s="83" customFormat="1" x14ac:dyDescent="0.25">
      <c r="A18" s="147" t="s">
        <v>177</v>
      </c>
      <c r="B18" s="107" t="s">
        <v>131</v>
      </c>
      <c r="D18" s="83" t="s">
        <v>105</v>
      </c>
      <c r="G18" s="299"/>
      <c r="H18" s="381" t="s">
        <v>40</v>
      </c>
      <c r="I18" s="33" t="s">
        <v>173</v>
      </c>
      <c r="J18" s="217" t="s">
        <v>178</v>
      </c>
      <c r="K18" s="33" t="s">
        <v>179</v>
      </c>
    </row>
    <row r="19" spans="1:11" s="83" customFormat="1" ht="15.75" thickBot="1" x14ac:dyDescent="0.3">
      <c r="A19" s="149" t="s">
        <v>175</v>
      </c>
      <c r="B19" s="310" t="s">
        <v>131</v>
      </c>
      <c r="C19" s="312"/>
      <c r="D19" s="312" t="s">
        <v>116</v>
      </c>
      <c r="E19" s="312"/>
      <c r="F19" s="312"/>
      <c r="G19" s="313"/>
      <c r="H19" s="320" t="s">
        <v>40</v>
      </c>
      <c r="I19" s="33" t="s">
        <v>173</v>
      </c>
      <c r="J19" s="220" t="s">
        <v>178</v>
      </c>
      <c r="K19" s="83" t="s">
        <v>179</v>
      </c>
    </row>
    <row r="20" spans="1:11" s="83" customFormat="1" x14ac:dyDescent="0.25">
      <c r="A20" s="232" t="s">
        <v>865</v>
      </c>
      <c r="B20" s="440" t="s">
        <v>131</v>
      </c>
      <c r="C20" s="308"/>
      <c r="D20" s="457" t="s">
        <v>866</v>
      </c>
      <c r="E20" s="457"/>
      <c r="F20" s="458"/>
      <c r="G20" s="459"/>
      <c r="H20" s="456" t="s">
        <v>40</v>
      </c>
      <c r="I20" s="134" t="s">
        <v>881</v>
      </c>
      <c r="J20" s="230"/>
      <c r="K20" s="134"/>
    </row>
    <row r="21" spans="1:11" s="83" customFormat="1" x14ac:dyDescent="0.25">
      <c r="A21" s="233" t="s">
        <v>867</v>
      </c>
      <c r="B21" s="385" t="s">
        <v>131</v>
      </c>
      <c r="C21" s="351"/>
      <c r="D21" s="386"/>
      <c r="E21" s="115" t="s">
        <v>868</v>
      </c>
      <c r="F21" s="115"/>
      <c r="G21" s="460"/>
      <c r="H21" s="136" t="s">
        <v>40</v>
      </c>
      <c r="I21" s="128" t="s">
        <v>881</v>
      </c>
      <c r="J21" s="227"/>
      <c r="K21" s="386" t="s">
        <v>888</v>
      </c>
    </row>
    <row r="22" spans="1:11" s="83" customFormat="1" x14ac:dyDescent="0.25">
      <c r="A22" s="234" t="s">
        <v>175</v>
      </c>
      <c r="B22" s="385" t="s">
        <v>131</v>
      </c>
      <c r="C22" s="351"/>
      <c r="D22" s="386"/>
      <c r="E22" s="118"/>
      <c r="F22" s="386" t="s">
        <v>869</v>
      </c>
      <c r="G22" s="460"/>
      <c r="H22" s="114" t="s">
        <v>870</v>
      </c>
      <c r="I22" s="386" t="s">
        <v>173</v>
      </c>
      <c r="J22" s="227">
        <v>35</v>
      </c>
      <c r="K22" s="386" t="s">
        <v>887</v>
      </c>
    </row>
    <row r="23" spans="1:11" s="83" customFormat="1" x14ac:dyDescent="0.25">
      <c r="A23" s="234" t="s">
        <v>107</v>
      </c>
      <c r="B23" s="385" t="s">
        <v>131</v>
      </c>
      <c r="C23" s="351"/>
      <c r="D23" s="386"/>
      <c r="E23" s="118" t="s">
        <v>871</v>
      </c>
      <c r="F23" s="386" t="s">
        <v>872</v>
      </c>
      <c r="G23" s="460"/>
      <c r="H23" s="114" t="s">
        <v>40</v>
      </c>
      <c r="I23" s="386" t="s">
        <v>173</v>
      </c>
      <c r="J23" s="231" t="s">
        <v>882</v>
      </c>
      <c r="K23" s="386" t="s">
        <v>872</v>
      </c>
    </row>
    <row r="24" spans="1:11" s="83" customFormat="1" x14ac:dyDescent="0.25">
      <c r="A24" s="234" t="s">
        <v>873</v>
      </c>
      <c r="B24" s="343" t="s">
        <v>131</v>
      </c>
      <c r="C24" s="351"/>
      <c r="D24" s="386"/>
      <c r="E24" s="118" t="s">
        <v>871</v>
      </c>
      <c r="F24" s="386" t="s">
        <v>874</v>
      </c>
      <c r="G24" s="460"/>
      <c r="H24" s="114" t="s">
        <v>40</v>
      </c>
      <c r="I24" s="128" t="s">
        <v>173</v>
      </c>
      <c r="J24" s="231" t="s">
        <v>883</v>
      </c>
      <c r="K24" s="386" t="s">
        <v>874</v>
      </c>
    </row>
    <row r="25" spans="1:11" s="83" customFormat="1" x14ac:dyDescent="0.25">
      <c r="A25" s="234" t="s">
        <v>875</v>
      </c>
      <c r="B25" s="385" t="s">
        <v>131</v>
      </c>
      <c r="C25" s="351"/>
      <c r="D25" s="386"/>
      <c r="E25" s="386" t="s">
        <v>876</v>
      </c>
      <c r="F25" s="386"/>
      <c r="G25" s="460"/>
      <c r="H25" s="114" t="s">
        <v>40</v>
      </c>
      <c r="I25" s="386" t="s">
        <v>173</v>
      </c>
      <c r="J25" s="231" t="s">
        <v>864</v>
      </c>
      <c r="K25" s="386" t="s">
        <v>886</v>
      </c>
    </row>
    <row r="26" spans="1:11" s="83" customFormat="1" x14ac:dyDescent="0.25">
      <c r="A26" s="234" t="s">
        <v>877</v>
      </c>
      <c r="B26" s="343" t="s">
        <v>131</v>
      </c>
      <c r="C26" s="351"/>
      <c r="D26" s="386"/>
      <c r="E26" s="386" t="s">
        <v>878</v>
      </c>
      <c r="F26" s="386"/>
      <c r="G26" s="460"/>
      <c r="H26" s="114" t="s">
        <v>40</v>
      </c>
      <c r="I26" s="128" t="s">
        <v>173</v>
      </c>
      <c r="J26" s="231"/>
      <c r="K26" s="386" t="s">
        <v>919</v>
      </c>
    </row>
    <row r="27" spans="1:11" s="83" customFormat="1" ht="15.75" thickBot="1" x14ac:dyDescent="0.3">
      <c r="A27" s="235" t="s">
        <v>879</v>
      </c>
      <c r="B27" s="443" t="s">
        <v>132</v>
      </c>
      <c r="C27" s="312"/>
      <c r="D27" s="347"/>
      <c r="E27" s="347"/>
      <c r="F27" s="347" t="s">
        <v>880</v>
      </c>
      <c r="G27" s="461"/>
      <c r="H27" s="455" t="s">
        <v>41</v>
      </c>
      <c r="I27" s="132" t="s">
        <v>173</v>
      </c>
      <c r="J27" s="228" t="s">
        <v>884</v>
      </c>
      <c r="K27" s="129" t="s">
        <v>885</v>
      </c>
    </row>
    <row r="28" spans="1:11" s="83" customFormat="1" x14ac:dyDescent="0.25">
      <c r="A28" s="319"/>
      <c r="B28" s="92"/>
      <c r="H28" s="92"/>
      <c r="I28" s="33"/>
      <c r="J28" s="220"/>
    </row>
    <row r="29" spans="1:11" s="83" customFormat="1" x14ac:dyDescent="0.25">
      <c r="A29" s="319"/>
      <c r="B29" s="92"/>
      <c r="H29" s="92"/>
      <c r="I29" s="33"/>
      <c r="J29" s="220"/>
    </row>
    <row r="30" spans="1:11" s="83" customFormat="1" x14ac:dyDescent="0.25">
      <c r="A30" s="319"/>
      <c r="B30" s="92"/>
      <c r="H30" s="92"/>
      <c r="I30" s="33"/>
      <c r="J30" s="220"/>
    </row>
    <row r="31" spans="1:11" s="83" customFormat="1" x14ac:dyDescent="0.25">
      <c r="A31" s="319"/>
      <c r="B31" s="92"/>
      <c r="H31" s="92"/>
      <c r="I31" s="33"/>
      <c r="J31" s="220"/>
    </row>
    <row r="32" spans="1:11" s="83" customFormat="1" x14ac:dyDescent="0.25">
      <c r="A32" s="319"/>
      <c r="B32" s="92"/>
      <c r="H32" s="92"/>
      <c r="I32" s="33"/>
      <c r="J32" s="220"/>
    </row>
    <row r="33" spans="1:10" s="83" customFormat="1" x14ac:dyDescent="0.25">
      <c r="A33" s="319"/>
      <c r="B33" s="92"/>
      <c r="H33" s="92"/>
      <c r="I33" s="33"/>
      <c r="J33" s="220"/>
    </row>
    <row r="34" spans="1:10" s="83" customFormat="1" x14ac:dyDescent="0.25">
      <c r="A34" s="319"/>
      <c r="B34" s="92"/>
      <c r="H34" s="92"/>
      <c r="I34" s="33"/>
      <c r="J34" s="220"/>
    </row>
    <row r="35" spans="1:10" s="83" customFormat="1" x14ac:dyDescent="0.25">
      <c r="A35" s="319"/>
      <c r="B35" s="92"/>
      <c r="H35" s="92"/>
      <c r="I35" s="33"/>
      <c r="J35" s="220"/>
    </row>
    <row r="36" spans="1:10" s="83" customFormat="1" x14ac:dyDescent="0.25">
      <c r="A36" s="319"/>
      <c r="B36" s="92"/>
      <c r="H36" s="92"/>
      <c r="I36" s="33"/>
      <c r="J36" s="220"/>
    </row>
    <row r="37" spans="1:10" s="83" customFormat="1" x14ac:dyDescent="0.25">
      <c r="A37" s="319"/>
      <c r="B37" s="92"/>
      <c r="H37" s="92"/>
      <c r="I37" s="33"/>
      <c r="J37" s="220"/>
    </row>
    <row r="38" spans="1:10" s="83" customFormat="1" x14ac:dyDescent="0.25">
      <c r="A38" s="319"/>
      <c r="B38" s="92"/>
      <c r="H38" s="92"/>
      <c r="I38" s="33"/>
      <c r="J38" s="220"/>
    </row>
    <row r="39" spans="1:10" s="83" customFormat="1" x14ac:dyDescent="0.25">
      <c r="A39" s="319"/>
      <c r="B39" s="92"/>
      <c r="H39" s="92"/>
      <c r="I39" s="33"/>
      <c r="J39" s="220"/>
    </row>
    <row r="40" spans="1:10" s="83" customFormat="1" x14ac:dyDescent="0.25">
      <c r="A40" s="319"/>
      <c r="B40" s="92"/>
      <c r="H40" s="92"/>
      <c r="I40" s="33"/>
      <c r="J40" s="220"/>
    </row>
    <row r="41" spans="1:10" s="83" customFormat="1" x14ac:dyDescent="0.25">
      <c r="A41" s="319"/>
      <c r="B41" s="92"/>
      <c r="H41" s="84"/>
      <c r="I41" s="33"/>
      <c r="J41" s="220"/>
    </row>
    <row r="42" spans="1:10" s="83" customFormat="1" x14ac:dyDescent="0.25">
      <c r="A42" s="319"/>
      <c r="B42" s="92"/>
      <c r="H42" s="84"/>
      <c r="I42" s="33"/>
      <c r="J42" s="220"/>
    </row>
    <row r="43" spans="1:10" s="83" customFormat="1" x14ac:dyDescent="0.25">
      <c r="A43" s="319"/>
      <c r="B43" s="92"/>
      <c r="H43" s="84"/>
      <c r="I43" s="33"/>
      <c r="J43" s="220"/>
    </row>
    <row r="44" spans="1:10" s="83" customFormat="1" x14ac:dyDescent="0.25">
      <c r="A44" s="319"/>
      <c r="B44" s="92"/>
      <c r="H44" s="84"/>
      <c r="I44" s="33"/>
      <c r="J44" s="220"/>
    </row>
    <row r="45" spans="1:10" s="83" customFormat="1" x14ac:dyDescent="0.25">
      <c r="A45" s="319"/>
      <c r="B45" s="92"/>
      <c r="H45" s="84"/>
      <c r="I45" s="33"/>
      <c r="J45" s="220"/>
    </row>
    <row r="46" spans="1:10" s="83" customFormat="1" x14ac:dyDescent="0.25">
      <c r="A46" s="319"/>
      <c r="B46" s="92"/>
      <c r="H46" s="84"/>
      <c r="I46" s="33"/>
      <c r="J46" s="220"/>
    </row>
    <row r="47" spans="1:10" s="83" customFormat="1" x14ac:dyDescent="0.25">
      <c r="A47" s="319"/>
      <c r="B47" s="92"/>
      <c r="H47" s="84"/>
      <c r="I47" s="33"/>
      <c r="J47" s="220"/>
    </row>
    <row r="48" spans="1:10" s="83" customFormat="1" x14ac:dyDescent="0.25">
      <c r="A48" s="319"/>
      <c r="B48" s="92"/>
      <c r="H48" s="84"/>
      <c r="I48" s="33"/>
      <c r="J48" s="220"/>
    </row>
    <row r="49" spans="1:82" s="83" customFormat="1" x14ac:dyDescent="0.25">
      <c r="A49" s="319"/>
      <c r="B49" s="92"/>
      <c r="H49" s="84"/>
      <c r="I49" s="33"/>
      <c r="J49" s="220"/>
    </row>
    <row r="50" spans="1:82" s="83" customFormat="1" x14ac:dyDescent="0.25">
      <c r="A50" s="319"/>
      <c r="B50" s="92"/>
      <c r="H50" s="84"/>
      <c r="I50" s="33"/>
      <c r="J50" s="220"/>
    </row>
    <row r="51" spans="1:82" s="83" customFormat="1" x14ac:dyDescent="0.25">
      <c r="A51" s="319"/>
      <c r="B51" s="92"/>
      <c r="H51" s="84"/>
      <c r="I51" s="33"/>
      <c r="J51" s="220"/>
    </row>
    <row r="52" spans="1:82" s="4" customFormat="1" x14ac:dyDescent="0.25">
      <c r="A52" s="148" t="s">
        <v>123</v>
      </c>
      <c r="B52" s="2" t="s">
        <v>131</v>
      </c>
      <c r="C52" s="85"/>
      <c r="D52" s="3" t="s">
        <v>124</v>
      </c>
      <c r="E52" s="85"/>
      <c r="F52" s="85"/>
      <c r="G52" s="85"/>
      <c r="H52" s="84"/>
      <c r="I52" s="85" t="s">
        <v>173</v>
      </c>
      <c r="J52" s="218">
        <v>120</v>
      </c>
      <c r="K52" s="85"/>
    </row>
    <row r="53" spans="1:82" s="99" customFormat="1" x14ac:dyDescent="0.25">
      <c r="A53" s="293" t="s">
        <v>125</v>
      </c>
      <c r="B53" s="102" t="s">
        <v>132</v>
      </c>
      <c r="C53" s="98"/>
      <c r="D53" s="98"/>
      <c r="E53" s="98" t="s">
        <v>125</v>
      </c>
      <c r="F53" s="98"/>
      <c r="G53" s="98"/>
      <c r="H53" s="84"/>
      <c r="I53" s="99" t="s">
        <v>173</v>
      </c>
      <c r="J53" s="224">
        <v>40</v>
      </c>
      <c r="K53" s="98"/>
    </row>
    <row r="54" spans="1:82" s="4" customFormat="1" x14ac:dyDescent="0.25">
      <c r="A54" s="148" t="s">
        <v>283</v>
      </c>
      <c r="B54" s="2" t="s">
        <v>131</v>
      </c>
      <c r="C54" s="85"/>
      <c r="D54" s="3" t="s">
        <v>260</v>
      </c>
      <c r="E54" s="85"/>
      <c r="F54" s="85"/>
      <c r="G54" s="85"/>
      <c r="H54" s="84"/>
      <c r="I54" s="85" t="s">
        <v>881</v>
      </c>
      <c r="J54" s="221"/>
      <c r="K54" s="85"/>
      <c r="L54" s="10"/>
      <c r="M54" s="22"/>
      <c r="N54" s="17"/>
      <c r="O54" s="10"/>
      <c r="P54" s="22"/>
      <c r="Q54" s="10"/>
      <c r="R54" s="22"/>
      <c r="S54" s="17" t="s">
        <v>41</v>
      </c>
      <c r="T54" s="10"/>
      <c r="U54" s="22"/>
      <c r="V54" s="10"/>
      <c r="W54" s="22"/>
      <c r="X54" s="10"/>
      <c r="Y54" s="22"/>
      <c r="Z54" s="10"/>
      <c r="AA54" s="22"/>
      <c r="AB54" s="10"/>
      <c r="AC54" s="22"/>
      <c r="AD54" s="10"/>
      <c r="AE54" s="22"/>
      <c r="AF54" s="10"/>
      <c r="AG54" s="22"/>
      <c r="AH54" s="10"/>
      <c r="AI54" s="22"/>
      <c r="AJ54" s="10"/>
      <c r="AK54" s="22"/>
      <c r="AL54" s="10"/>
      <c r="AM54" s="22"/>
      <c r="AN54" s="10"/>
      <c r="AO54" s="22" t="s">
        <v>41</v>
      </c>
      <c r="AP54" s="10"/>
      <c r="AQ54" s="22"/>
      <c r="AR54" s="10"/>
      <c r="AS54" s="22"/>
      <c r="AT54" s="10"/>
      <c r="AU54" s="22"/>
      <c r="AV54" s="10"/>
      <c r="AW54" s="22"/>
      <c r="AX54" s="10"/>
      <c r="AY54" s="22"/>
      <c r="AZ54" s="15"/>
      <c r="BA54" s="10"/>
      <c r="BB54" s="22"/>
      <c r="BC54" s="31" t="s">
        <v>41</v>
      </c>
      <c r="BD54" s="10"/>
      <c r="BE54" s="22"/>
      <c r="BF54" s="10"/>
      <c r="BG54" s="22"/>
      <c r="BH54" s="10"/>
      <c r="BI54" s="22"/>
      <c r="BJ54" s="10"/>
      <c r="BK54" s="22" t="s">
        <v>41</v>
      </c>
      <c r="BL54" s="10"/>
      <c r="BM54" s="22" t="s">
        <v>41</v>
      </c>
      <c r="BN54" s="105" t="s">
        <v>41</v>
      </c>
      <c r="BO54" s="10"/>
      <c r="BP54" s="22" t="s">
        <v>40</v>
      </c>
      <c r="BQ54" s="10"/>
      <c r="BR54" s="22"/>
      <c r="BS54" s="10"/>
      <c r="BT54" s="22"/>
      <c r="BU54" s="105"/>
      <c r="BV54" s="100"/>
      <c r="BW54" s="10"/>
      <c r="BX54" s="22"/>
      <c r="BY54" s="100"/>
      <c r="BZ54" s="32"/>
      <c r="CA54" s="22"/>
      <c r="CB54" s="85" t="s">
        <v>881</v>
      </c>
      <c r="CC54" s="221"/>
      <c r="CD54" s="85"/>
    </row>
    <row r="55" spans="1:82" x14ac:dyDescent="0.25">
      <c r="A55" s="147" t="s">
        <v>254</v>
      </c>
      <c r="B55" s="92" t="s">
        <v>131</v>
      </c>
      <c r="C55" s="83"/>
      <c r="D55" s="86"/>
      <c r="E55" s="83" t="s">
        <v>256</v>
      </c>
      <c r="F55" s="83"/>
      <c r="G55" s="83"/>
      <c r="I55" s="83" t="s">
        <v>173</v>
      </c>
      <c r="J55" s="217" t="s">
        <v>178</v>
      </c>
      <c r="K55" s="83" t="s">
        <v>261</v>
      </c>
      <c r="L55" s="29"/>
      <c r="M55" s="23"/>
      <c r="N55" s="104"/>
      <c r="O55" s="29"/>
      <c r="P55" s="23"/>
      <c r="Q55" s="29"/>
      <c r="R55" s="23"/>
      <c r="S55" s="104" t="s">
        <v>40</v>
      </c>
      <c r="T55" s="29"/>
      <c r="U55" s="23"/>
      <c r="V55" s="29"/>
      <c r="W55" s="23"/>
      <c r="X55" s="29"/>
      <c r="Y55" s="23"/>
      <c r="Z55" s="29"/>
      <c r="AA55" s="23"/>
      <c r="AB55" s="29"/>
      <c r="AC55" s="23"/>
      <c r="AD55" s="29"/>
      <c r="AE55" s="23"/>
      <c r="AF55" s="29"/>
      <c r="AG55" s="23"/>
      <c r="AH55" s="29"/>
      <c r="AI55" s="23"/>
      <c r="AJ55" s="29"/>
      <c r="AK55" s="23"/>
      <c r="AL55" s="29"/>
      <c r="AM55" s="23"/>
      <c r="AN55" s="29"/>
      <c r="AO55" s="23" t="s">
        <v>40</v>
      </c>
      <c r="AP55" s="29"/>
      <c r="AQ55" s="23"/>
      <c r="AR55" s="29"/>
      <c r="AS55" s="23"/>
      <c r="AT55" s="29"/>
      <c r="AU55" s="23"/>
      <c r="AV55" s="29"/>
      <c r="AW55" s="23"/>
      <c r="AX55" s="29"/>
      <c r="AY55" s="23"/>
      <c r="AZ55" s="88"/>
      <c r="BA55" s="29"/>
      <c r="BB55" s="23"/>
      <c r="BC55" s="88" t="s">
        <v>40</v>
      </c>
      <c r="BD55" s="29"/>
      <c r="BE55" s="23"/>
      <c r="BF55" s="29"/>
      <c r="BG55" s="23"/>
      <c r="BH55" s="29"/>
      <c r="BI55" s="23"/>
      <c r="BJ55" s="29"/>
      <c r="BK55" s="23" t="s">
        <v>40</v>
      </c>
      <c r="BL55" s="29"/>
      <c r="BM55" s="23" t="s">
        <v>40</v>
      </c>
      <c r="BN55" s="104" t="s">
        <v>40</v>
      </c>
      <c r="BO55" s="29"/>
      <c r="BP55" s="23" t="s">
        <v>40</v>
      </c>
      <c r="BQ55" s="29"/>
      <c r="BR55" s="23"/>
      <c r="BS55" s="29"/>
      <c r="BT55" s="23"/>
      <c r="BU55" s="104"/>
      <c r="BV55" s="107"/>
      <c r="BW55" s="29"/>
      <c r="BX55" s="23"/>
      <c r="BY55" s="107"/>
      <c r="BZ55" s="29"/>
      <c r="CA55" s="23"/>
      <c r="CB55" s="83" t="s">
        <v>173</v>
      </c>
      <c r="CC55" s="217" t="s">
        <v>178</v>
      </c>
      <c r="CD55" s="83" t="s">
        <v>261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CD55"/>
  <sheetViews>
    <sheetView workbookViewId="0">
      <selection activeCell="G22" sqref="G22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9" width="24.85546875" style="355" bestFit="1" customWidth="1"/>
    <col min="10" max="10" width="49.28515625" style="225" bestFit="1" customWidth="1"/>
    <col min="11" max="11" width="100.5703125" style="351" customWidth="1"/>
    <col min="12" max="16384" width="11.42578125" style="355"/>
  </cols>
  <sheetData>
    <row r="1" spans="1:11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843</v>
      </c>
      <c r="I1" s="390" t="s">
        <v>204</v>
      </c>
      <c r="J1" s="215" t="s">
        <v>172</v>
      </c>
      <c r="K1" s="391" t="s">
        <v>191</v>
      </c>
    </row>
    <row r="2" spans="1:11" s="360" customFormat="1" ht="15.75" thickBot="1" x14ac:dyDescent="0.3">
      <c r="A2" s="393"/>
      <c r="B2" s="317"/>
      <c r="C2" s="317"/>
      <c r="D2" s="317"/>
      <c r="E2" s="317"/>
      <c r="F2" s="317"/>
      <c r="G2" s="317"/>
      <c r="H2" s="450" t="s">
        <v>252</v>
      </c>
      <c r="I2" s="394"/>
      <c r="J2" s="216"/>
      <c r="K2" s="396"/>
    </row>
    <row r="3" spans="1:11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297" t="s">
        <v>40</v>
      </c>
      <c r="I3" s="352" t="s">
        <v>881</v>
      </c>
      <c r="J3" s="217"/>
    </row>
    <row r="4" spans="1:11" s="351" customFormat="1" x14ac:dyDescent="0.25">
      <c r="A4" s="400" t="s">
        <v>103</v>
      </c>
      <c r="B4" s="385" t="s">
        <v>132</v>
      </c>
      <c r="D4" s="351" t="s">
        <v>93</v>
      </c>
      <c r="G4" s="299"/>
      <c r="H4" s="381" t="s">
        <v>40</v>
      </c>
      <c r="I4" s="352" t="s">
        <v>176</v>
      </c>
      <c r="J4" s="217"/>
      <c r="K4" s="352"/>
    </row>
    <row r="5" spans="1:11" s="351" customFormat="1" x14ac:dyDescent="0.25">
      <c r="A5" s="400" t="s">
        <v>104</v>
      </c>
      <c r="B5" s="385" t="s">
        <v>132</v>
      </c>
      <c r="D5" s="351" t="s">
        <v>6</v>
      </c>
      <c r="G5" s="299"/>
      <c r="H5" s="381" t="s">
        <v>40</v>
      </c>
      <c r="I5" s="352" t="s">
        <v>176</v>
      </c>
      <c r="J5" s="217" t="s">
        <v>165</v>
      </c>
      <c r="K5" s="352"/>
    </row>
    <row r="6" spans="1:11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81" t="s">
        <v>40</v>
      </c>
      <c r="I6" s="352" t="s">
        <v>82</v>
      </c>
      <c r="J6" s="217"/>
      <c r="K6" s="352"/>
    </row>
    <row r="7" spans="1:11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81" t="s">
        <v>40</v>
      </c>
      <c r="I7" s="352" t="s">
        <v>881</v>
      </c>
      <c r="J7" s="217"/>
      <c r="K7" s="352"/>
    </row>
    <row r="8" spans="1:11" s="351" customFormat="1" x14ac:dyDescent="0.25">
      <c r="A8" s="400" t="s">
        <v>45</v>
      </c>
      <c r="B8" s="385" t="s">
        <v>131</v>
      </c>
      <c r="E8" s="375" t="s">
        <v>45</v>
      </c>
      <c r="G8" s="299"/>
      <c r="H8" s="381" t="s">
        <v>40</v>
      </c>
      <c r="I8" s="352" t="s">
        <v>881</v>
      </c>
      <c r="J8" s="217"/>
      <c r="K8" s="352"/>
    </row>
    <row r="9" spans="1:11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81" t="s">
        <v>40</v>
      </c>
      <c r="I9" s="352" t="s">
        <v>173</v>
      </c>
      <c r="J9" s="217" t="s">
        <v>358</v>
      </c>
      <c r="K9" s="352" t="s">
        <v>443</v>
      </c>
    </row>
    <row r="10" spans="1:11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81" t="s">
        <v>40</v>
      </c>
      <c r="I10" s="352" t="s">
        <v>173</v>
      </c>
      <c r="J10" s="217">
        <v>35</v>
      </c>
      <c r="K10" s="352" t="s">
        <v>444</v>
      </c>
    </row>
    <row r="11" spans="1:11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81" t="s">
        <v>40</v>
      </c>
      <c r="I11" s="352" t="s">
        <v>881</v>
      </c>
      <c r="J11" s="217"/>
      <c r="K11" s="352"/>
    </row>
    <row r="12" spans="1:11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81" t="s">
        <v>40</v>
      </c>
      <c r="I12" s="352" t="s">
        <v>173</v>
      </c>
      <c r="J12" s="217" t="s">
        <v>358</v>
      </c>
      <c r="K12" s="352" t="s">
        <v>443</v>
      </c>
    </row>
    <row r="13" spans="1:11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81" t="s">
        <v>40</v>
      </c>
      <c r="I13" s="352" t="s">
        <v>173</v>
      </c>
      <c r="J13" s="217">
        <v>35</v>
      </c>
      <c r="K13" s="352" t="s">
        <v>444</v>
      </c>
    </row>
    <row r="14" spans="1:11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81" t="s">
        <v>40</v>
      </c>
      <c r="I14" s="352" t="s">
        <v>156</v>
      </c>
      <c r="J14" s="217"/>
      <c r="K14" s="352"/>
    </row>
    <row r="15" spans="1:11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81" t="s">
        <v>40</v>
      </c>
      <c r="I15" s="352" t="s">
        <v>176</v>
      </c>
      <c r="J15" s="217" t="s">
        <v>203</v>
      </c>
      <c r="K15" s="352" t="s">
        <v>382</v>
      </c>
    </row>
    <row r="16" spans="1:11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20" t="s">
        <v>40</v>
      </c>
      <c r="I16" s="352" t="s">
        <v>176</v>
      </c>
      <c r="J16" s="217" t="s">
        <v>530</v>
      </c>
      <c r="K16" s="352" t="s">
        <v>531</v>
      </c>
    </row>
    <row r="17" spans="1:11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376" t="s">
        <v>40</v>
      </c>
      <c r="I17" s="354" t="s">
        <v>881</v>
      </c>
      <c r="J17" s="218"/>
      <c r="K17" s="356"/>
    </row>
    <row r="18" spans="1:11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52" t="s">
        <v>173</v>
      </c>
      <c r="J18" s="217" t="s">
        <v>178</v>
      </c>
      <c r="K18" s="352" t="s">
        <v>179</v>
      </c>
    </row>
    <row r="19" spans="1:11" s="351" customFormat="1" ht="15.75" thickBot="1" x14ac:dyDescent="0.3">
      <c r="A19" s="402" t="s">
        <v>175</v>
      </c>
      <c r="B19" s="310" t="s">
        <v>131</v>
      </c>
      <c r="C19" s="312"/>
      <c r="D19" s="312" t="s">
        <v>116</v>
      </c>
      <c r="E19" s="312"/>
      <c r="F19" s="312"/>
      <c r="G19" s="313"/>
      <c r="H19" s="320" t="s">
        <v>40</v>
      </c>
      <c r="I19" s="352" t="s">
        <v>173</v>
      </c>
      <c r="J19" s="220" t="s">
        <v>178</v>
      </c>
      <c r="K19" s="351" t="s">
        <v>179</v>
      </c>
    </row>
    <row r="20" spans="1:11" s="351" customFormat="1" x14ac:dyDescent="0.25">
      <c r="A20" s="232" t="s">
        <v>865</v>
      </c>
      <c r="B20" s="440" t="s">
        <v>131</v>
      </c>
      <c r="C20" s="308"/>
      <c r="D20" s="441" t="s">
        <v>866</v>
      </c>
      <c r="E20" s="441"/>
      <c r="F20" s="442"/>
      <c r="G20" s="463"/>
      <c r="H20" s="456" t="s">
        <v>40</v>
      </c>
      <c r="I20" s="134" t="s">
        <v>881</v>
      </c>
      <c r="J20" s="230"/>
      <c r="K20" s="134"/>
    </row>
    <row r="21" spans="1:11" s="351" customFormat="1" x14ac:dyDescent="0.25">
      <c r="A21" s="233" t="s">
        <v>867</v>
      </c>
      <c r="B21" s="385" t="s">
        <v>131</v>
      </c>
      <c r="E21" s="359" t="s">
        <v>868</v>
      </c>
      <c r="F21" s="359"/>
      <c r="G21" s="299"/>
      <c r="H21" s="136" t="s">
        <v>40</v>
      </c>
      <c r="I21" s="128" t="s">
        <v>881</v>
      </c>
      <c r="J21" s="227"/>
      <c r="K21" s="386" t="s">
        <v>888</v>
      </c>
    </row>
    <row r="22" spans="1:11" s="351" customFormat="1" x14ac:dyDescent="0.25">
      <c r="A22" s="234" t="s">
        <v>175</v>
      </c>
      <c r="B22" s="385" t="s">
        <v>131</v>
      </c>
      <c r="E22" s="375"/>
      <c r="F22" s="351" t="s">
        <v>869</v>
      </c>
      <c r="G22" s="299"/>
      <c r="H22" s="114" t="s">
        <v>870</v>
      </c>
      <c r="I22" s="386" t="s">
        <v>173</v>
      </c>
      <c r="J22" s="227">
        <v>35</v>
      </c>
      <c r="K22" s="386" t="s">
        <v>887</v>
      </c>
    </row>
    <row r="23" spans="1:11" s="351" customFormat="1" x14ac:dyDescent="0.25">
      <c r="A23" s="234" t="s">
        <v>107</v>
      </c>
      <c r="B23" s="385" t="s">
        <v>131</v>
      </c>
      <c r="E23" s="375" t="s">
        <v>871</v>
      </c>
      <c r="F23" s="351" t="s">
        <v>872</v>
      </c>
      <c r="G23" s="299"/>
      <c r="H23" s="114" t="s">
        <v>40</v>
      </c>
      <c r="I23" s="386" t="s">
        <v>173</v>
      </c>
      <c r="J23" s="231" t="s">
        <v>882</v>
      </c>
      <c r="K23" s="386" t="s">
        <v>872</v>
      </c>
    </row>
    <row r="24" spans="1:11" s="351" customFormat="1" x14ac:dyDescent="0.25">
      <c r="A24" s="234" t="s">
        <v>873</v>
      </c>
      <c r="B24" s="343" t="s">
        <v>131</v>
      </c>
      <c r="E24" s="375" t="s">
        <v>871</v>
      </c>
      <c r="F24" s="351" t="s">
        <v>874</v>
      </c>
      <c r="G24" s="299"/>
      <c r="H24" s="114" t="s">
        <v>40</v>
      </c>
      <c r="I24" s="128" t="s">
        <v>173</v>
      </c>
      <c r="J24" s="231" t="s">
        <v>883</v>
      </c>
      <c r="K24" s="386" t="s">
        <v>874</v>
      </c>
    </row>
    <row r="25" spans="1:11" s="351" customFormat="1" x14ac:dyDescent="0.25">
      <c r="A25" s="234" t="s">
        <v>875</v>
      </c>
      <c r="B25" s="385" t="s">
        <v>131</v>
      </c>
      <c r="E25" s="351" t="s">
        <v>876</v>
      </c>
      <c r="G25" s="299"/>
      <c r="H25" s="114" t="s">
        <v>40</v>
      </c>
      <c r="I25" s="386" t="s">
        <v>173</v>
      </c>
      <c r="J25" s="231" t="s">
        <v>864</v>
      </c>
      <c r="K25" s="386" t="s">
        <v>886</v>
      </c>
    </row>
    <row r="26" spans="1:11" s="351" customFormat="1" x14ac:dyDescent="0.25">
      <c r="A26" s="234" t="s">
        <v>877</v>
      </c>
      <c r="B26" s="343" t="s">
        <v>131</v>
      </c>
      <c r="E26" s="351" t="s">
        <v>878</v>
      </c>
      <c r="G26" s="299"/>
      <c r="H26" s="114" t="s">
        <v>40</v>
      </c>
      <c r="I26" s="462" t="s">
        <v>90</v>
      </c>
      <c r="J26" s="231"/>
      <c r="K26" s="386" t="s">
        <v>919</v>
      </c>
    </row>
    <row r="27" spans="1:11" s="351" customFormat="1" ht="15.75" thickBot="1" x14ac:dyDescent="0.3">
      <c r="A27" s="235" t="s">
        <v>879</v>
      </c>
      <c r="B27" s="443" t="s">
        <v>132</v>
      </c>
      <c r="C27" s="312"/>
      <c r="D27" s="312"/>
      <c r="E27" s="312"/>
      <c r="F27" s="312" t="s">
        <v>880</v>
      </c>
      <c r="G27" s="313"/>
      <c r="H27" s="455" t="s">
        <v>41</v>
      </c>
      <c r="I27" s="132" t="s">
        <v>173</v>
      </c>
      <c r="J27" s="228" t="s">
        <v>884</v>
      </c>
      <c r="K27" s="129" t="s">
        <v>885</v>
      </c>
    </row>
    <row r="28" spans="1:11" s="351" customFormat="1" x14ac:dyDescent="0.25">
      <c r="A28" s="319"/>
      <c r="B28" s="363"/>
      <c r="H28" s="363"/>
      <c r="I28" s="352"/>
      <c r="J28" s="220"/>
    </row>
    <row r="29" spans="1:11" s="351" customFormat="1" x14ac:dyDescent="0.25">
      <c r="A29" s="319"/>
      <c r="B29" s="363"/>
      <c r="H29" s="363"/>
      <c r="I29" s="352"/>
      <c r="J29" s="220"/>
    </row>
    <row r="30" spans="1:11" s="351" customFormat="1" x14ac:dyDescent="0.25">
      <c r="A30" s="319"/>
      <c r="B30" s="363"/>
      <c r="H30" s="363"/>
      <c r="I30" s="352"/>
      <c r="J30" s="220"/>
    </row>
    <row r="31" spans="1:11" s="351" customFormat="1" x14ac:dyDescent="0.25">
      <c r="A31" s="319"/>
      <c r="B31" s="363"/>
      <c r="H31" s="363"/>
      <c r="I31" s="352"/>
      <c r="J31" s="220"/>
    </row>
    <row r="32" spans="1:11" s="351" customFormat="1" x14ac:dyDescent="0.25">
      <c r="A32" s="319"/>
      <c r="B32" s="363"/>
      <c r="H32" s="363"/>
      <c r="I32" s="352"/>
      <c r="J32" s="220"/>
    </row>
    <row r="33" spans="1:10" s="351" customFormat="1" x14ac:dyDescent="0.25">
      <c r="A33" s="319"/>
      <c r="B33" s="363"/>
      <c r="H33" s="363"/>
      <c r="I33" s="352"/>
      <c r="J33" s="220"/>
    </row>
    <row r="34" spans="1:10" s="351" customFormat="1" x14ac:dyDescent="0.25">
      <c r="A34" s="319"/>
      <c r="B34" s="363"/>
      <c r="H34" s="363"/>
      <c r="I34" s="352"/>
      <c r="J34" s="220"/>
    </row>
    <row r="35" spans="1:10" s="351" customFormat="1" x14ac:dyDescent="0.25">
      <c r="A35" s="319"/>
      <c r="B35" s="363"/>
      <c r="H35" s="363"/>
      <c r="I35" s="352"/>
      <c r="J35" s="220"/>
    </row>
    <row r="36" spans="1:10" s="351" customFormat="1" x14ac:dyDescent="0.25">
      <c r="A36" s="319"/>
      <c r="B36" s="363"/>
      <c r="H36" s="363"/>
      <c r="I36" s="352"/>
      <c r="J36" s="220"/>
    </row>
    <row r="37" spans="1:10" s="351" customFormat="1" x14ac:dyDescent="0.25">
      <c r="A37" s="319"/>
      <c r="B37" s="363"/>
      <c r="H37" s="363"/>
      <c r="I37" s="352"/>
      <c r="J37" s="220"/>
    </row>
    <row r="38" spans="1:10" s="351" customFormat="1" x14ac:dyDescent="0.25">
      <c r="A38" s="319"/>
      <c r="B38" s="363"/>
      <c r="H38" s="363"/>
      <c r="I38" s="352"/>
      <c r="J38" s="220"/>
    </row>
    <row r="39" spans="1:10" s="351" customFormat="1" x14ac:dyDescent="0.25">
      <c r="A39" s="319"/>
      <c r="B39" s="363"/>
      <c r="H39" s="363"/>
      <c r="I39" s="352"/>
      <c r="J39" s="220"/>
    </row>
    <row r="40" spans="1:10" s="351" customFormat="1" x14ac:dyDescent="0.25">
      <c r="A40" s="319"/>
      <c r="B40" s="363"/>
      <c r="H40" s="363"/>
      <c r="I40" s="352"/>
      <c r="J40" s="220"/>
    </row>
    <row r="41" spans="1:10" s="351" customFormat="1" x14ac:dyDescent="0.25">
      <c r="A41" s="319"/>
      <c r="B41" s="363"/>
      <c r="H41" s="355"/>
      <c r="I41" s="352"/>
      <c r="J41" s="220"/>
    </row>
    <row r="42" spans="1:10" s="351" customFormat="1" x14ac:dyDescent="0.25">
      <c r="A42" s="319"/>
      <c r="B42" s="363"/>
      <c r="H42" s="355"/>
      <c r="I42" s="352"/>
      <c r="J42" s="220"/>
    </row>
    <row r="43" spans="1:10" s="351" customFormat="1" x14ac:dyDescent="0.25">
      <c r="A43" s="319"/>
      <c r="B43" s="363"/>
      <c r="H43" s="355"/>
      <c r="I43" s="352"/>
      <c r="J43" s="220"/>
    </row>
    <row r="44" spans="1:10" s="351" customFormat="1" x14ac:dyDescent="0.25">
      <c r="A44" s="319"/>
      <c r="B44" s="363"/>
      <c r="H44" s="355"/>
      <c r="I44" s="352"/>
      <c r="J44" s="220"/>
    </row>
    <row r="45" spans="1:10" s="351" customFormat="1" x14ac:dyDescent="0.25">
      <c r="A45" s="319"/>
      <c r="B45" s="363"/>
      <c r="H45" s="355"/>
      <c r="I45" s="352"/>
      <c r="J45" s="220"/>
    </row>
    <row r="46" spans="1:10" s="351" customFormat="1" x14ac:dyDescent="0.25">
      <c r="A46" s="319"/>
      <c r="B46" s="363"/>
      <c r="H46" s="355"/>
      <c r="I46" s="352"/>
      <c r="J46" s="220"/>
    </row>
    <row r="47" spans="1:10" s="351" customFormat="1" x14ac:dyDescent="0.25">
      <c r="A47" s="319"/>
      <c r="B47" s="363"/>
      <c r="H47" s="355"/>
      <c r="I47" s="352"/>
      <c r="J47" s="220"/>
    </row>
    <row r="48" spans="1:10" s="351" customFormat="1" x14ac:dyDescent="0.25">
      <c r="A48" s="319"/>
      <c r="B48" s="363"/>
      <c r="H48" s="355"/>
      <c r="I48" s="352"/>
      <c r="J48" s="220"/>
    </row>
    <row r="49" spans="1:82" s="351" customFormat="1" x14ac:dyDescent="0.25">
      <c r="A49" s="319"/>
      <c r="B49" s="363"/>
      <c r="H49" s="355"/>
      <c r="I49" s="352"/>
      <c r="J49" s="220"/>
    </row>
    <row r="50" spans="1:82" s="351" customFormat="1" x14ac:dyDescent="0.25">
      <c r="A50" s="319"/>
      <c r="B50" s="363"/>
      <c r="H50" s="355"/>
      <c r="I50" s="352"/>
      <c r="J50" s="220"/>
    </row>
    <row r="51" spans="1:82" s="351" customFormat="1" x14ac:dyDescent="0.25">
      <c r="A51" s="319"/>
      <c r="B51" s="363"/>
      <c r="H51" s="355"/>
      <c r="I51" s="352"/>
      <c r="J51" s="220"/>
    </row>
    <row r="52" spans="1:82" s="358" customFormat="1" x14ac:dyDescent="0.25">
      <c r="A52" s="401" t="s">
        <v>123</v>
      </c>
      <c r="B52" s="353" t="s">
        <v>131</v>
      </c>
      <c r="C52" s="356"/>
      <c r="D52" s="357" t="s">
        <v>124</v>
      </c>
      <c r="E52" s="356"/>
      <c r="F52" s="356"/>
      <c r="G52" s="356"/>
      <c r="H52" s="355"/>
      <c r="I52" s="356" t="s">
        <v>173</v>
      </c>
      <c r="J52" s="218">
        <v>120</v>
      </c>
      <c r="K52" s="356"/>
    </row>
    <row r="53" spans="1:82" s="384" customFormat="1" x14ac:dyDescent="0.25">
      <c r="A53" s="293" t="s">
        <v>125</v>
      </c>
      <c r="B53" s="374" t="s">
        <v>132</v>
      </c>
      <c r="C53" s="367"/>
      <c r="D53" s="367"/>
      <c r="E53" s="367" t="s">
        <v>125</v>
      </c>
      <c r="F53" s="367"/>
      <c r="G53" s="367"/>
      <c r="H53" s="355"/>
      <c r="I53" s="384" t="s">
        <v>173</v>
      </c>
      <c r="J53" s="224">
        <v>40</v>
      </c>
      <c r="K53" s="367"/>
    </row>
    <row r="54" spans="1:82" s="358" customFormat="1" x14ac:dyDescent="0.25">
      <c r="A54" s="401" t="s">
        <v>283</v>
      </c>
      <c r="B54" s="353" t="s">
        <v>131</v>
      </c>
      <c r="C54" s="356"/>
      <c r="D54" s="357" t="s">
        <v>260</v>
      </c>
      <c r="E54" s="356"/>
      <c r="F54" s="356"/>
      <c r="G54" s="356"/>
      <c r="H54" s="355"/>
      <c r="I54" s="356" t="s">
        <v>881</v>
      </c>
      <c r="J54" s="221"/>
      <c r="K54" s="356"/>
      <c r="L54" s="364"/>
      <c r="M54" s="371"/>
      <c r="N54" s="366"/>
      <c r="O54" s="364"/>
      <c r="P54" s="371"/>
      <c r="Q54" s="364"/>
      <c r="R54" s="371"/>
      <c r="S54" s="366" t="s">
        <v>41</v>
      </c>
      <c r="T54" s="364"/>
      <c r="U54" s="371"/>
      <c r="V54" s="364"/>
      <c r="W54" s="371"/>
      <c r="X54" s="364"/>
      <c r="Y54" s="371"/>
      <c r="Z54" s="364"/>
      <c r="AA54" s="371"/>
      <c r="AB54" s="364"/>
      <c r="AC54" s="371"/>
      <c r="AD54" s="364"/>
      <c r="AE54" s="371"/>
      <c r="AF54" s="364"/>
      <c r="AG54" s="371"/>
      <c r="AH54" s="364"/>
      <c r="AI54" s="371"/>
      <c r="AJ54" s="364"/>
      <c r="AK54" s="371"/>
      <c r="AL54" s="364"/>
      <c r="AM54" s="371"/>
      <c r="AN54" s="364"/>
      <c r="AO54" s="371" t="s">
        <v>41</v>
      </c>
      <c r="AP54" s="364"/>
      <c r="AQ54" s="371"/>
      <c r="AR54" s="364"/>
      <c r="AS54" s="371"/>
      <c r="AT54" s="364"/>
      <c r="AU54" s="371"/>
      <c r="AV54" s="364"/>
      <c r="AW54" s="371"/>
      <c r="AX54" s="364"/>
      <c r="AY54" s="371"/>
      <c r="AZ54" s="365"/>
      <c r="BA54" s="364"/>
      <c r="BB54" s="371"/>
      <c r="BC54" s="379" t="s">
        <v>41</v>
      </c>
      <c r="BD54" s="364"/>
      <c r="BE54" s="371"/>
      <c r="BF54" s="364"/>
      <c r="BG54" s="371"/>
      <c r="BH54" s="364"/>
      <c r="BI54" s="371"/>
      <c r="BJ54" s="364"/>
      <c r="BK54" s="371" t="s">
        <v>41</v>
      </c>
      <c r="BL54" s="364"/>
      <c r="BM54" s="371" t="s">
        <v>41</v>
      </c>
      <c r="BN54" s="382" t="s">
        <v>41</v>
      </c>
      <c r="BO54" s="364"/>
      <c r="BP54" s="371" t="s">
        <v>40</v>
      </c>
      <c r="BQ54" s="364"/>
      <c r="BR54" s="371"/>
      <c r="BS54" s="364"/>
      <c r="BT54" s="371"/>
      <c r="BU54" s="382"/>
      <c r="BV54" s="388"/>
      <c r="BW54" s="364"/>
      <c r="BX54" s="371"/>
      <c r="BY54" s="388"/>
      <c r="BZ54" s="380"/>
      <c r="CA54" s="371"/>
      <c r="CB54" s="356" t="s">
        <v>881</v>
      </c>
      <c r="CC54" s="221"/>
      <c r="CD54" s="356"/>
    </row>
    <row r="55" spans="1:82" x14ac:dyDescent="0.25">
      <c r="A55" s="400" t="s">
        <v>254</v>
      </c>
      <c r="B55" s="363" t="s">
        <v>131</v>
      </c>
      <c r="C55" s="351"/>
      <c r="D55" s="375"/>
      <c r="E55" s="351" t="s">
        <v>256</v>
      </c>
      <c r="F55" s="351"/>
      <c r="G55" s="351"/>
      <c r="I55" s="351" t="s">
        <v>173</v>
      </c>
      <c r="J55" s="217" t="s">
        <v>178</v>
      </c>
      <c r="K55" s="351" t="s">
        <v>261</v>
      </c>
      <c r="L55" s="378"/>
      <c r="M55" s="372"/>
      <c r="N55" s="381"/>
      <c r="O55" s="378"/>
      <c r="P55" s="372"/>
      <c r="Q55" s="378"/>
      <c r="R55" s="372"/>
      <c r="S55" s="381" t="s">
        <v>40</v>
      </c>
      <c r="T55" s="378"/>
      <c r="U55" s="372"/>
      <c r="V55" s="378"/>
      <c r="W55" s="372"/>
      <c r="X55" s="378"/>
      <c r="Y55" s="372"/>
      <c r="Z55" s="378"/>
      <c r="AA55" s="372"/>
      <c r="AB55" s="378"/>
      <c r="AC55" s="372"/>
      <c r="AD55" s="378"/>
      <c r="AE55" s="372"/>
      <c r="AF55" s="378"/>
      <c r="AG55" s="372"/>
      <c r="AH55" s="378"/>
      <c r="AI55" s="372"/>
      <c r="AJ55" s="378"/>
      <c r="AK55" s="372"/>
      <c r="AL55" s="378"/>
      <c r="AM55" s="372"/>
      <c r="AN55" s="378"/>
      <c r="AO55" s="372" t="s">
        <v>40</v>
      </c>
      <c r="AP55" s="378"/>
      <c r="AQ55" s="372"/>
      <c r="AR55" s="378"/>
      <c r="AS55" s="372"/>
      <c r="AT55" s="378"/>
      <c r="AU55" s="372"/>
      <c r="AV55" s="378"/>
      <c r="AW55" s="372"/>
      <c r="AX55" s="378"/>
      <c r="AY55" s="372"/>
      <c r="AZ55" s="377"/>
      <c r="BA55" s="378"/>
      <c r="BB55" s="372"/>
      <c r="BC55" s="377" t="s">
        <v>40</v>
      </c>
      <c r="BD55" s="378"/>
      <c r="BE55" s="372"/>
      <c r="BF55" s="378"/>
      <c r="BG55" s="372"/>
      <c r="BH55" s="378"/>
      <c r="BI55" s="372"/>
      <c r="BJ55" s="378"/>
      <c r="BK55" s="372" t="s">
        <v>40</v>
      </c>
      <c r="BL55" s="378"/>
      <c r="BM55" s="372" t="s">
        <v>40</v>
      </c>
      <c r="BN55" s="381" t="s">
        <v>40</v>
      </c>
      <c r="BO55" s="378"/>
      <c r="BP55" s="372" t="s">
        <v>40</v>
      </c>
      <c r="BQ55" s="378"/>
      <c r="BR55" s="372"/>
      <c r="BS55" s="378"/>
      <c r="BT55" s="372"/>
      <c r="BU55" s="381"/>
      <c r="BV55" s="385"/>
      <c r="BW55" s="378"/>
      <c r="BX55" s="372"/>
      <c r="BY55" s="385"/>
      <c r="BZ55" s="378"/>
      <c r="CA55" s="372"/>
      <c r="CB55" s="351" t="s">
        <v>173</v>
      </c>
      <c r="CC55" s="217" t="s">
        <v>178</v>
      </c>
      <c r="CD55" s="351" t="s">
        <v>261</v>
      </c>
    </row>
  </sheetData>
  <pageMargins left="0.7" right="0.7" top="0.78740157499999996" bottom="0.78740157499999996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3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" sqref="I1"/>
    </sheetView>
  </sheetViews>
  <sheetFormatPr baseColWidth="10" defaultColWidth="11.42578125" defaultRowHeight="15" x14ac:dyDescent="0.25"/>
  <cols>
    <col min="1" max="1" width="30" style="84" bestFit="1" customWidth="1"/>
    <col min="2" max="2" width="6.7109375" style="87" customWidth="1"/>
    <col min="3" max="6" width="7.7109375" style="84" customWidth="1"/>
    <col min="7" max="7" width="34.7109375" style="84" customWidth="1"/>
    <col min="8" max="8" width="8.7109375" style="84" customWidth="1"/>
    <col min="9" max="9" width="11.140625" style="84" customWidth="1"/>
    <col min="10" max="10" width="24.85546875" style="84" bestFit="1" customWidth="1"/>
    <col min="11" max="11" width="49.28515625" style="225" bestFit="1" customWidth="1"/>
    <col min="12" max="12" width="100.5703125" style="83" customWidth="1"/>
    <col min="13" max="16384" width="11.42578125" style="84"/>
  </cols>
  <sheetData>
    <row r="1" spans="1:12" s="6" customFormat="1" ht="104.25" customHeight="1" x14ac:dyDescent="0.25">
      <c r="A1" s="108" t="s">
        <v>141</v>
      </c>
      <c r="B1" s="109" t="s">
        <v>142</v>
      </c>
      <c r="C1" s="109" t="s">
        <v>138</v>
      </c>
      <c r="D1" s="109" t="s">
        <v>139</v>
      </c>
      <c r="E1" s="109" t="s">
        <v>140</v>
      </c>
      <c r="F1" s="109" t="s">
        <v>734</v>
      </c>
      <c r="G1" s="111" t="s">
        <v>735</v>
      </c>
      <c r="H1" s="112" t="s">
        <v>987</v>
      </c>
      <c r="I1" s="432" t="s">
        <v>988</v>
      </c>
      <c r="J1" s="109" t="s">
        <v>204</v>
      </c>
      <c r="K1" s="215" t="s">
        <v>172</v>
      </c>
      <c r="L1" s="111" t="s">
        <v>191</v>
      </c>
    </row>
    <row r="2" spans="1:12" s="6" customFormat="1" ht="15.75" thickBot="1" x14ac:dyDescent="0.3">
      <c r="A2" s="121"/>
      <c r="B2" s="317"/>
      <c r="C2" s="317"/>
      <c r="D2" s="317"/>
      <c r="E2" s="317"/>
      <c r="F2" s="317"/>
      <c r="G2" s="317"/>
      <c r="H2" s="123" t="s">
        <v>252</v>
      </c>
      <c r="I2" s="321" t="s">
        <v>252</v>
      </c>
      <c r="J2" s="122"/>
      <c r="K2" s="216"/>
      <c r="L2" s="126"/>
    </row>
    <row r="3" spans="1:12" s="83" customFormat="1" x14ac:dyDescent="0.25">
      <c r="A3" s="146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103" t="s">
        <v>40</v>
      </c>
      <c r="I3" s="89" t="s">
        <v>40</v>
      </c>
      <c r="J3" s="33" t="s">
        <v>881</v>
      </c>
      <c r="K3" s="217"/>
    </row>
    <row r="4" spans="1:12" s="83" customFormat="1" x14ac:dyDescent="0.25">
      <c r="A4" s="147" t="s">
        <v>103</v>
      </c>
      <c r="B4" s="107" t="s">
        <v>132</v>
      </c>
      <c r="D4" s="83" t="s">
        <v>93</v>
      </c>
      <c r="G4" s="299"/>
      <c r="H4" s="104" t="s">
        <v>40</v>
      </c>
      <c r="I4" s="88" t="s">
        <v>40</v>
      </c>
      <c r="J4" s="33" t="s">
        <v>176</v>
      </c>
      <c r="K4" s="217"/>
      <c r="L4" s="33"/>
    </row>
    <row r="5" spans="1:12" s="83" customFormat="1" x14ac:dyDescent="0.25">
      <c r="A5" s="147" t="s">
        <v>104</v>
      </c>
      <c r="B5" s="107" t="s">
        <v>132</v>
      </c>
      <c r="D5" s="83" t="s">
        <v>6</v>
      </c>
      <c r="G5" s="299"/>
      <c r="H5" s="104" t="s">
        <v>40</v>
      </c>
      <c r="I5" s="88" t="s">
        <v>40</v>
      </c>
      <c r="J5" s="33" t="s">
        <v>176</v>
      </c>
      <c r="K5" s="217" t="s">
        <v>165</v>
      </c>
      <c r="L5" s="33"/>
    </row>
    <row r="6" spans="1:12" s="83" customFormat="1" x14ac:dyDescent="0.25">
      <c r="A6" s="147" t="s">
        <v>126</v>
      </c>
      <c r="B6" s="107" t="s">
        <v>132</v>
      </c>
      <c r="D6" s="83" t="s">
        <v>120</v>
      </c>
      <c r="G6" s="299"/>
      <c r="H6" s="104" t="s">
        <v>40</v>
      </c>
      <c r="I6" s="88" t="s">
        <v>40</v>
      </c>
      <c r="J6" s="33" t="s">
        <v>82</v>
      </c>
      <c r="K6" s="217"/>
      <c r="L6" s="33"/>
    </row>
    <row r="7" spans="1:12" s="83" customFormat="1" x14ac:dyDescent="0.25">
      <c r="A7" s="147" t="s">
        <v>133</v>
      </c>
      <c r="B7" s="107" t="s">
        <v>131</v>
      </c>
      <c r="C7" s="86"/>
      <c r="D7" s="86" t="s">
        <v>20</v>
      </c>
      <c r="G7" s="299"/>
      <c r="H7" s="104" t="s">
        <v>40</v>
      </c>
      <c r="I7" s="88" t="s">
        <v>40</v>
      </c>
      <c r="J7" s="33" t="s">
        <v>881</v>
      </c>
      <c r="K7" s="217"/>
      <c r="L7" s="33"/>
    </row>
    <row r="8" spans="1:12" s="83" customFormat="1" x14ac:dyDescent="0.25">
      <c r="A8" s="147" t="s">
        <v>45</v>
      </c>
      <c r="B8" s="107" t="s">
        <v>131</v>
      </c>
      <c r="E8" s="86" t="s">
        <v>45</v>
      </c>
      <c r="G8" s="299"/>
      <c r="H8" s="104" t="s">
        <v>40</v>
      </c>
      <c r="I8" s="88" t="s">
        <v>40</v>
      </c>
      <c r="J8" s="33" t="s">
        <v>881</v>
      </c>
      <c r="K8" s="217"/>
      <c r="L8" s="33"/>
    </row>
    <row r="9" spans="1:12" s="21" customFormat="1" ht="16.5" customHeight="1" x14ac:dyDescent="0.25">
      <c r="A9" s="147" t="s">
        <v>384</v>
      </c>
      <c r="B9" s="318" t="s">
        <v>132</v>
      </c>
      <c r="C9" s="24"/>
      <c r="D9" s="83"/>
      <c r="E9" s="24"/>
      <c r="F9" s="83" t="s">
        <v>355</v>
      </c>
      <c r="G9" s="299"/>
      <c r="H9" s="104" t="s">
        <v>40</v>
      </c>
      <c r="I9" s="88" t="s">
        <v>40</v>
      </c>
      <c r="J9" s="33" t="s">
        <v>173</v>
      </c>
      <c r="K9" s="217" t="s">
        <v>358</v>
      </c>
      <c r="L9" s="33" t="s">
        <v>443</v>
      </c>
    </row>
    <row r="10" spans="1:12" s="21" customFormat="1" ht="16.5" customHeight="1" x14ac:dyDescent="0.25">
      <c r="A10" s="147" t="s">
        <v>385</v>
      </c>
      <c r="B10" s="318" t="s">
        <v>131</v>
      </c>
      <c r="C10" s="24"/>
      <c r="D10" s="83"/>
      <c r="E10" s="24"/>
      <c r="F10" s="83" t="s">
        <v>357</v>
      </c>
      <c r="G10" s="299"/>
      <c r="H10" s="104" t="s">
        <v>40</v>
      </c>
      <c r="I10" s="88" t="s">
        <v>40</v>
      </c>
      <c r="J10" s="33" t="s">
        <v>173</v>
      </c>
      <c r="K10" s="217">
        <v>35</v>
      </c>
      <c r="L10" s="33" t="s">
        <v>444</v>
      </c>
    </row>
    <row r="11" spans="1:12" s="83" customFormat="1" x14ac:dyDescent="0.25">
      <c r="A11" s="147" t="s">
        <v>106</v>
      </c>
      <c r="B11" s="107" t="s">
        <v>131</v>
      </c>
      <c r="E11" s="86" t="s">
        <v>34</v>
      </c>
      <c r="G11" s="299"/>
      <c r="H11" s="104" t="s">
        <v>40</v>
      </c>
      <c r="I11" s="88" t="s">
        <v>40</v>
      </c>
      <c r="J11" s="33" t="s">
        <v>881</v>
      </c>
      <c r="K11" s="217"/>
      <c r="L11" s="33"/>
    </row>
    <row r="12" spans="1:12" s="21" customFormat="1" ht="16.5" customHeight="1" x14ac:dyDescent="0.25">
      <c r="A12" s="147" t="s">
        <v>384</v>
      </c>
      <c r="B12" s="318" t="s">
        <v>132</v>
      </c>
      <c r="C12" s="24"/>
      <c r="D12" s="83"/>
      <c r="E12" s="24"/>
      <c r="F12" s="83" t="s">
        <v>355</v>
      </c>
      <c r="G12" s="299"/>
      <c r="H12" s="104" t="s">
        <v>40</v>
      </c>
      <c r="I12" s="88" t="s">
        <v>40</v>
      </c>
      <c r="J12" s="33" t="s">
        <v>173</v>
      </c>
      <c r="K12" s="217" t="s">
        <v>358</v>
      </c>
      <c r="L12" s="33" t="s">
        <v>443</v>
      </c>
    </row>
    <row r="13" spans="1:12" s="21" customFormat="1" ht="16.5" customHeight="1" x14ac:dyDescent="0.25">
      <c r="A13" s="147" t="s">
        <v>385</v>
      </c>
      <c r="B13" s="318" t="s">
        <v>131</v>
      </c>
      <c r="C13" s="24"/>
      <c r="D13" s="83"/>
      <c r="E13" s="24"/>
      <c r="F13" s="83" t="s">
        <v>357</v>
      </c>
      <c r="G13" s="299"/>
      <c r="H13" s="104" t="s">
        <v>40</v>
      </c>
      <c r="I13" s="88" t="s">
        <v>40</v>
      </c>
      <c r="J13" s="33" t="s">
        <v>173</v>
      </c>
      <c r="K13" s="217">
        <v>35</v>
      </c>
      <c r="L13" s="33" t="s">
        <v>444</v>
      </c>
    </row>
    <row r="14" spans="1:12" s="83" customFormat="1" x14ac:dyDescent="0.25">
      <c r="A14" s="147" t="s">
        <v>134</v>
      </c>
      <c r="B14" s="107" t="s">
        <v>131</v>
      </c>
      <c r="E14" s="83" t="s">
        <v>154</v>
      </c>
      <c r="G14" s="299"/>
      <c r="H14" s="104" t="s">
        <v>40</v>
      </c>
      <c r="I14" s="88" t="s">
        <v>40</v>
      </c>
      <c r="J14" s="33" t="s">
        <v>156</v>
      </c>
      <c r="K14" s="217"/>
      <c r="L14" s="33"/>
    </row>
    <row r="15" spans="1:12" s="83" customFormat="1" x14ac:dyDescent="0.25">
      <c r="A15" s="147" t="s">
        <v>115</v>
      </c>
      <c r="B15" s="107" t="s">
        <v>131</v>
      </c>
      <c r="D15" s="83" t="s">
        <v>117</v>
      </c>
      <c r="G15" s="299"/>
      <c r="H15" s="104" t="s">
        <v>40</v>
      </c>
      <c r="I15" s="88" t="s">
        <v>40</v>
      </c>
      <c r="J15" s="33" t="s">
        <v>176</v>
      </c>
      <c r="K15" s="217" t="s">
        <v>203</v>
      </c>
      <c r="L15" s="33" t="s">
        <v>382</v>
      </c>
    </row>
    <row r="16" spans="1:12" s="83" customFormat="1" ht="15.75" thickBot="1" x14ac:dyDescent="0.3">
      <c r="A16" s="147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104" t="s">
        <v>40</v>
      </c>
      <c r="I16" s="88" t="s">
        <v>40</v>
      </c>
      <c r="J16" s="33" t="s">
        <v>176</v>
      </c>
      <c r="K16" s="217" t="s">
        <v>530</v>
      </c>
      <c r="L16" s="33" t="s">
        <v>531</v>
      </c>
    </row>
    <row r="17" spans="1:12" s="4" customFormat="1" x14ac:dyDescent="0.25">
      <c r="A17" s="148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297" t="s">
        <v>40</v>
      </c>
      <c r="J17" s="27" t="s">
        <v>881</v>
      </c>
      <c r="K17" s="218"/>
      <c r="L17" s="85"/>
    </row>
    <row r="18" spans="1:12" s="83" customFormat="1" x14ac:dyDescent="0.25">
      <c r="A18" s="147" t="s">
        <v>177</v>
      </c>
      <c r="B18" s="107" t="s">
        <v>131</v>
      </c>
      <c r="D18" s="83" t="s">
        <v>105</v>
      </c>
      <c r="G18" s="299"/>
      <c r="H18" s="104" t="s">
        <v>40</v>
      </c>
      <c r="I18" s="104" t="s">
        <v>40</v>
      </c>
      <c r="J18" s="33" t="s">
        <v>173</v>
      </c>
      <c r="K18" s="217" t="s">
        <v>178</v>
      </c>
      <c r="L18" s="33" t="s">
        <v>179</v>
      </c>
    </row>
    <row r="19" spans="1:12" s="83" customFormat="1" x14ac:dyDescent="0.25">
      <c r="A19" s="147" t="s">
        <v>175</v>
      </c>
      <c r="B19" s="107" t="s">
        <v>131</v>
      </c>
      <c r="D19" s="83" t="s">
        <v>116</v>
      </c>
      <c r="G19" s="299"/>
      <c r="H19" s="104" t="s">
        <v>40</v>
      </c>
      <c r="I19" s="104" t="s">
        <v>40</v>
      </c>
      <c r="J19" s="33" t="s">
        <v>173</v>
      </c>
      <c r="K19" s="217" t="s">
        <v>178</v>
      </c>
      <c r="L19" s="33" t="s">
        <v>179</v>
      </c>
    </row>
    <row r="20" spans="1:12" s="83" customFormat="1" x14ac:dyDescent="0.25">
      <c r="A20" s="147" t="s">
        <v>199</v>
      </c>
      <c r="B20" s="107" t="s">
        <v>213</v>
      </c>
      <c r="D20" s="83" t="s">
        <v>208</v>
      </c>
      <c r="G20" s="299"/>
      <c r="H20" s="104" t="s">
        <v>40</v>
      </c>
      <c r="I20" s="104" t="s">
        <v>40</v>
      </c>
      <c r="J20" s="33" t="s">
        <v>157</v>
      </c>
      <c r="K20" s="217"/>
      <c r="L20" s="33" t="s">
        <v>200</v>
      </c>
    </row>
    <row r="21" spans="1:12" s="83" customFormat="1" x14ac:dyDescent="0.25">
      <c r="A21" s="147" t="s">
        <v>603</v>
      </c>
      <c r="B21" s="107" t="s">
        <v>131</v>
      </c>
      <c r="D21" s="83" t="s">
        <v>604</v>
      </c>
      <c r="G21" s="299"/>
      <c r="H21" s="104"/>
      <c r="I21" s="104"/>
      <c r="J21" s="33" t="s">
        <v>605</v>
      </c>
      <c r="K21" s="219" t="s">
        <v>606</v>
      </c>
      <c r="L21" s="33" t="s">
        <v>607</v>
      </c>
    </row>
    <row r="22" spans="1:12" s="83" customFormat="1" ht="15.75" thickBot="1" x14ac:dyDescent="0.3">
      <c r="A22" s="149" t="s">
        <v>107</v>
      </c>
      <c r="B22" s="310" t="s">
        <v>131</v>
      </c>
      <c r="C22" s="312"/>
      <c r="D22" s="312" t="s">
        <v>212</v>
      </c>
      <c r="E22" s="312"/>
      <c r="F22" s="312"/>
      <c r="G22" s="313"/>
      <c r="H22" s="320"/>
      <c r="I22" s="322"/>
      <c r="J22" s="33" t="s">
        <v>173</v>
      </c>
      <c r="K22" s="220" t="s">
        <v>265</v>
      </c>
    </row>
    <row r="23" spans="1:12" s="83" customFormat="1" x14ac:dyDescent="0.25">
      <c r="A23" s="327" t="s">
        <v>998</v>
      </c>
      <c r="B23" s="305" t="s">
        <v>131</v>
      </c>
      <c r="C23" s="308"/>
      <c r="D23" s="307" t="s">
        <v>999</v>
      </c>
      <c r="E23" s="308"/>
      <c r="F23" s="308"/>
      <c r="G23" s="309"/>
      <c r="H23" s="297" t="s">
        <v>40</v>
      </c>
      <c r="I23" s="326" t="s">
        <v>40</v>
      </c>
      <c r="J23" s="33" t="s">
        <v>881</v>
      </c>
      <c r="K23" s="220"/>
    </row>
    <row r="24" spans="1:12" s="83" customFormat="1" x14ac:dyDescent="0.25">
      <c r="A24" s="328" t="s">
        <v>989</v>
      </c>
      <c r="B24" s="107" t="s">
        <v>131</v>
      </c>
      <c r="E24" s="83" t="s">
        <v>1000</v>
      </c>
      <c r="G24" s="299"/>
      <c r="H24" s="104" t="s">
        <v>40</v>
      </c>
      <c r="I24" s="104" t="s">
        <v>40</v>
      </c>
      <c r="J24" s="33" t="s">
        <v>173</v>
      </c>
      <c r="K24" s="220" t="s">
        <v>1003</v>
      </c>
      <c r="L24" s="83" t="s">
        <v>1002</v>
      </c>
    </row>
    <row r="25" spans="1:12" s="83" customFormat="1" x14ac:dyDescent="0.25">
      <c r="A25" s="328" t="s">
        <v>558</v>
      </c>
      <c r="B25" s="107" t="s">
        <v>131</v>
      </c>
      <c r="E25" s="83" t="s">
        <v>560</v>
      </c>
      <c r="G25" s="299"/>
      <c r="H25" s="104" t="s">
        <v>40</v>
      </c>
      <c r="I25" s="104" t="s">
        <v>40</v>
      </c>
      <c r="J25" s="33" t="s">
        <v>78</v>
      </c>
      <c r="K25" s="220"/>
      <c r="L25" s="83" t="s">
        <v>560</v>
      </c>
    </row>
    <row r="26" spans="1:12" s="83" customFormat="1" x14ac:dyDescent="0.25">
      <c r="A26" s="328" t="s">
        <v>559</v>
      </c>
      <c r="B26" s="107" t="s">
        <v>131</v>
      </c>
      <c r="E26" s="83" t="s">
        <v>561</v>
      </c>
      <c r="G26" s="299"/>
      <c r="H26" s="104" t="s">
        <v>40</v>
      </c>
      <c r="I26" s="104" t="s">
        <v>40</v>
      </c>
      <c r="J26" s="33" t="s">
        <v>78</v>
      </c>
      <c r="K26" s="220"/>
      <c r="L26" s="83" t="s">
        <v>561</v>
      </c>
    </row>
    <row r="27" spans="1:12" s="83" customFormat="1" x14ac:dyDescent="0.25">
      <c r="A27" s="329" t="s">
        <v>990</v>
      </c>
      <c r="B27" s="107" t="s">
        <v>131</v>
      </c>
      <c r="E27" s="86" t="s">
        <v>991</v>
      </c>
      <c r="G27" s="299"/>
      <c r="H27" s="104" t="s">
        <v>219</v>
      </c>
      <c r="I27" s="104" t="s">
        <v>219</v>
      </c>
      <c r="J27" s="33" t="s">
        <v>881</v>
      </c>
      <c r="K27" s="220"/>
    </row>
    <row r="28" spans="1:12" s="83" customFormat="1" x14ac:dyDescent="0.25">
      <c r="A28" s="328" t="s">
        <v>992</v>
      </c>
      <c r="B28" s="107" t="s">
        <v>131</v>
      </c>
      <c r="F28" s="83" t="s">
        <v>993</v>
      </c>
      <c r="G28" s="299"/>
      <c r="H28" s="104" t="s">
        <v>40</v>
      </c>
      <c r="I28" s="104" t="s">
        <v>40</v>
      </c>
      <c r="J28" s="33" t="s">
        <v>173</v>
      </c>
      <c r="K28" s="220" t="s">
        <v>1003</v>
      </c>
      <c r="L28" s="83" t="s">
        <v>1007</v>
      </c>
    </row>
    <row r="29" spans="1:12" s="83" customFormat="1" x14ac:dyDescent="0.25">
      <c r="A29" s="328" t="s">
        <v>994</v>
      </c>
      <c r="B29" s="107" t="s">
        <v>131</v>
      </c>
      <c r="F29" s="83" t="s">
        <v>995</v>
      </c>
      <c r="G29" s="299"/>
      <c r="H29" s="104" t="s">
        <v>40</v>
      </c>
      <c r="I29" s="104" t="s">
        <v>40</v>
      </c>
      <c r="J29" s="33" t="s">
        <v>173</v>
      </c>
      <c r="K29" s="220" t="s">
        <v>1003</v>
      </c>
      <c r="L29" s="83" t="s">
        <v>1008</v>
      </c>
    </row>
    <row r="30" spans="1:12" s="83" customFormat="1" x14ac:dyDescent="0.25">
      <c r="A30" s="328" t="s">
        <v>996</v>
      </c>
      <c r="B30" s="107" t="s">
        <v>131</v>
      </c>
      <c r="F30" s="83" t="s">
        <v>997</v>
      </c>
      <c r="G30" s="299"/>
      <c r="H30" s="104" t="s">
        <v>40</v>
      </c>
      <c r="I30" s="104" t="s">
        <v>40</v>
      </c>
      <c r="J30" s="33" t="s">
        <v>85</v>
      </c>
      <c r="K30" s="220" t="s">
        <v>1009</v>
      </c>
      <c r="L30" s="83" t="s">
        <v>1010</v>
      </c>
    </row>
    <row r="31" spans="1:12" s="83" customFormat="1" x14ac:dyDescent="0.25">
      <c r="A31" s="328" t="s">
        <v>1004</v>
      </c>
      <c r="B31" s="107" t="s">
        <v>131</v>
      </c>
      <c r="E31" s="83" t="s">
        <v>1005</v>
      </c>
      <c r="G31" s="299"/>
      <c r="H31" s="104" t="s">
        <v>40</v>
      </c>
      <c r="I31" s="104" t="s">
        <v>40</v>
      </c>
      <c r="J31" s="33" t="s">
        <v>173</v>
      </c>
      <c r="K31" s="220" t="s">
        <v>1006</v>
      </c>
      <c r="L31" s="83" t="s">
        <v>1005</v>
      </c>
    </row>
    <row r="32" spans="1:12" s="83" customFormat="1" x14ac:dyDescent="0.25">
      <c r="A32" s="328" t="s">
        <v>1011</v>
      </c>
      <c r="B32" s="107" t="s">
        <v>131</v>
      </c>
      <c r="E32" s="83" t="s">
        <v>1012</v>
      </c>
      <c r="G32" s="299"/>
      <c r="H32" s="104" t="s">
        <v>40</v>
      </c>
      <c r="I32" s="104" t="s">
        <v>40</v>
      </c>
      <c r="J32" s="33" t="s">
        <v>78</v>
      </c>
      <c r="K32" s="220"/>
      <c r="L32" s="83" t="s">
        <v>1017</v>
      </c>
    </row>
    <row r="33" spans="1:12" s="83" customFormat="1" x14ac:dyDescent="0.25">
      <c r="A33" s="328" t="s">
        <v>1013</v>
      </c>
      <c r="B33" s="107" t="s">
        <v>131</v>
      </c>
      <c r="E33" s="83" t="s">
        <v>1014</v>
      </c>
      <c r="G33" s="299"/>
      <c r="H33" s="104" t="s">
        <v>40</v>
      </c>
      <c r="I33" s="104" t="s">
        <v>40</v>
      </c>
      <c r="J33" s="33" t="s">
        <v>85</v>
      </c>
      <c r="K33" s="220" t="s">
        <v>1009</v>
      </c>
      <c r="L33" s="83" t="s">
        <v>1015</v>
      </c>
    </row>
    <row r="34" spans="1:12" s="83" customFormat="1" x14ac:dyDescent="0.25">
      <c r="A34" s="328" t="s">
        <v>1016</v>
      </c>
      <c r="B34" s="107" t="s">
        <v>131</v>
      </c>
      <c r="E34" s="83" t="s">
        <v>1018</v>
      </c>
      <c r="G34" s="299"/>
      <c r="H34" s="104" t="s">
        <v>40</v>
      </c>
      <c r="I34" s="104" t="s">
        <v>40</v>
      </c>
      <c r="J34" s="33" t="s">
        <v>78</v>
      </c>
      <c r="K34" s="220"/>
      <c r="L34" s="83" t="s">
        <v>1019</v>
      </c>
    </row>
    <row r="35" spans="1:12" s="83" customFormat="1" ht="15.75" thickBot="1" x14ac:dyDescent="0.3">
      <c r="A35" s="330" t="s">
        <v>1020</v>
      </c>
      <c r="B35" s="310" t="s">
        <v>131</v>
      </c>
      <c r="C35" s="312"/>
      <c r="D35" s="312"/>
      <c r="E35" s="312" t="s">
        <v>1021</v>
      </c>
      <c r="F35" s="312"/>
      <c r="G35" s="313"/>
      <c r="H35" s="320" t="s">
        <v>40</v>
      </c>
      <c r="I35" s="320" t="s">
        <v>40</v>
      </c>
      <c r="J35" s="33" t="s">
        <v>85</v>
      </c>
      <c r="K35" s="220" t="s">
        <v>1009</v>
      </c>
      <c r="L35" s="83" t="s">
        <v>1022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L28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G19" sqref="G19"/>
    </sheetView>
  </sheetViews>
  <sheetFormatPr baseColWidth="10" defaultColWidth="11.42578125" defaultRowHeight="15" x14ac:dyDescent="0.25"/>
  <cols>
    <col min="1" max="1" width="30" style="84" bestFit="1" customWidth="1"/>
    <col min="2" max="2" width="6.7109375" style="87" customWidth="1"/>
    <col min="3" max="6" width="7.7109375" style="84" customWidth="1"/>
    <col min="7" max="7" width="34.7109375" style="84" customWidth="1"/>
    <col min="8" max="8" width="8.7109375" style="84" customWidth="1"/>
    <col min="9" max="9" width="11.140625" style="84" customWidth="1"/>
    <col min="10" max="10" width="24.85546875" style="84" bestFit="1" customWidth="1"/>
    <col min="11" max="11" width="49.28515625" style="225" bestFit="1" customWidth="1"/>
    <col min="12" max="12" width="100.5703125" style="83" customWidth="1"/>
    <col min="13" max="16384" width="11.42578125" style="84"/>
  </cols>
  <sheetData>
    <row r="1" spans="1:12" s="6" customFormat="1" ht="104.25" customHeight="1" x14ac:dyDescent="0.25">
      <c r="A1" s="108" t="s">
        <v>141</v>
      </c>
      <c r="B1" s="109" t="s">
        <v>142</v>
      </c>
      <c r="C1" s="109" t="s">
        <v>138</v>
      </c>
      <c r="D1" s="109" t="s">
        <v>139</v>
      </c>
      <c r="E1" s="109" t="s">
        <v>140</v>
      </c>
      <c r="F1" s="109" t="s">
        <v>734</v>
      </c>
      <c r="G1" s="111" t="s">
        <v>735</v>
      </c>
      <c r="H1" s="112" t="s">
        <v>1101</v>
      </c>
      <c r="I1" s="432" t="s">
        <v>1102</v>
      </c>
      <c r="J1" s="109" t="s">
        <v>204</v>
      </c>
      <c r="K1" s="215" t="s">
        <v>172</v>
      </c>
      <c r="L1" s="111" t="s">
        <v>191</v>
      </c>
    </row>
    <row r="2" spans="1:12" s="6" customFormat="1" ht="15.75" thickBot="1" x14ac:dyDescent="0.3">
      <c r="A2" s="121"/>
      <c r="B2" s="317"/>
      <c r="C2" s="317"/>
      <c r="D2" s="317"/>
      <c r="E2" s="317"/>
      <c r="F2" s="317"/>
      <c r="G2" s="317"/>
      <c r="H2" s="123" t="s">
        <v>252</v>
      </c>
      <c r="I2" s="321" t="s">
        <v>252</v>
      </c>
      <c r="J2" s="122"/>
      <c r="K2" s="216"/>
      <c r="L2" s="126"/>
    </row>
    <row r="3" spans="1:12" s="83" customFormat="1" x14ac:dyDescent="0.25">
      <c r="A3" s="146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103" t="s">
        <v>40</v>
      </c>
      <c r="I3" s="89" t="s">
        <v>40</v>
      </c>
      <c r="J3" s="33" t="s">
        <v>881</v>
      </c>
      <c r="K3" s="217"/>
    </row>
    <row r="4" spans="1:12" s="83" customFormat="1" x14ac:dyDescent="0.25">
      <c r="A4" s="147" t="s">
        <v>103</v>
      </c>
      <c r="B4" s="107" t="s">
        <v>132</v>
      </c>
      <c r="D4" s="83" t="s">
        <v>93</v>
      </c>
      <c r="G4" s="299"/>
      <c r="H4" s="104" t="s">
        <v>40</v>
      </c>
      <c r="I4" s="88" t="s">
        <v>40</v>
      </c>
      <c r="J4" s="33" t="s">
        <v>176</v>
      </c>
      <c r="K4" s="217"/>
      <c r="L4" s="33"/>
    </row>
    <row r="5" spans="1:12" s="83" customFormat="1" x14ac:dyDescent="0.25">
      <c r="A5" s="147" t="s">
        <v>104</v>
      </c>
      <c r="B5" s="107" t="s">
        <v>132</v>
      </c>
      <c r="D5" s="83" t="s">
        <v>6</v>
      </c>
      <c r="G5" s="299"/>
      <c r="H5" s="104" t="s">
        <v>40</v>
      </c>
      <c r="I5" s="88" t="s">
        <v>40</v>
      </c>
      <c r="J5" s="33" t="s">
        <v>176</v>
      </c>
      <c r="K5" s="217" t="s">
        <v>165</v>
      </c>
      <c r="L5" s="33"/>
    </row>
    <row r="6" spans="1:12" s="83" customFormat="1" x14ac:dyDescent="0.25">
      <c r="A6" s="147" t="s">
        <v>126</v>
      </c>
      <c r="B6" s="107" t="s">
        <v>132</v>
      </c>
      <c r="D6" s="83" t="s">
        <v>120</v>
      </c>
      <c r="G6" s="299"/>
      <c r="H6" s="104" t="s">
        <v>40</v>
      </c>
      <c r="I6" s="88" t="s">
        <v>40</v>
      </c>
      <c r="J6" s="33" t="s">
        <v>82</v>
      </c>
      <c r="K6" s="217"/>
      <c r="L6" s="33"/>
    </row>
    <row r="7" spans="1:12" s="83" customFormat="1" x14ac:dyDescent="0.25">
      <c r="A7" s="147" t="s">
        <v>133</v>
      </c>
      <c r="B7" s="107" t="s">
        <v>131</v>
      </c>
      <c r="C7" s="86"/>
      <c r="D7" s="86" t="s">
        <v>20</v>
      </c>
      <c r="G7" s="299"/>
      <c r="H7" s="104" t="s">
        <v>40</v>
      </c>
      <c r="I7" s="88" t="s">
        <v>40</v>
      </c>
      <c r="J7" s="33" t="s">
        <v>881</v>
      </c>
      <c r="K7" s="217"/>
      <c r="L7" s="33"/>
    </row>
    <row r="8" spans="1:12" s="83" customFormat="1" x14ac:dyDescent="0.25">
      <c r="A8" s="147" t="s">
        <v>45</v>
      </c>
      <c r="B8" s="107" t="s">
        <v>131</v>
      </c>
      <c r="E8" s="86" t="s">
        <v>45</v>
      </c>
      <c r="G8" s="299"/>
      <c r="H8" s="104" t="s">
        <v>40</v>
      </c>
      <c r="I8" s="88" t="s">
        <v>40</v>
      </c>
      <c r="J8" s="33" t="s">
        <v>881</v>
      </c>
      <c r="K8" s="217"/>
      <c r="L8" s="33"/>
    </row>
    <row r="9" spans="1:12" s="21" customFormat="1" ht="16.5" customHeight="1" x14ac:dyDescent="0.25">
      <c r="A9" s="147" t="s">
        <v>384</v>
      </c>
      <c r="B9" s="318" t="s">
        <v>132</v>
      </c>
      <c r="C9" s="24"/>
      <c r="D9" s="83"/>
      <c r="E9" s="24"/>
      <c r="F9" s="83" t="s">
        <v>355</v>
      </c>
      <c r="G9" s="299"/>
      <c r="H9" s="104" t="s">
        <v>40</v>
      </c>
      <c r="I9" s="88" t="s">
        <v>40</v>
      </c>
      <c r="J9" s="33" t="s">
        <v>173</v>
      </c>
      <c r="K9" s="217" t="s">
        <v>358</v>
      </c>
      <c r="L9" s="33" t="s">
        <v>443</v>
      </c>
    </row>
    <row r="10" spans="1:12" s="21" customFormat="1" ht="16.5" customHeight="1" x14ac:dyDescent="0.25">
      <c r="A10" s="147" t="s">
        <v>385</v>
      </c>
      <c r="B10" s="318" t="s">
        <v>131</v>
      </c>
      <c r="C10" s="24"/>
      <c r="D10" s="83"/>
      <c r="E10" s="24"/>
      <c r="F10" s="83" t="s">
        <v>357</v>
      </c>
      <c r="G10" s="299"/>
      <c r="H10" s="104" t="s">
        <v>40</v>
      </c>
      <c r="I10" s="88" t="s">
        <v>40</v>
      </c>
      <c r="J10" s="33" t="s">
        <v>173</v>
      </c>
      <c r="K10" s="217">
        <v>35</v>
      </c>
      <c r="L10" s="33" t="s">
        <v>444</v>
      </c>
    </row>
    <row r="11" spans="1:12" s="83" customFormat="1" x14ac:dyDescent="0.25">
      <c r="A11" s="147" t="s">
        <v>106</v>
      </c>
      <c r="B11" s="107" t="s">
        <v>131</v>
      </c>
      <c r="E11" s="86" t="s">
        <v>34</v>
      </c>
      <c r="G11" s="299"/>
      <c r="H11" s="104" t="s">
        <v>40</v>
      </c>
      <c r="I11" s="88" t="s">
        <v>40</v>
      </c>
      <c r="J11" s="33" t="s">
        <v>881</v>
      </c>
      <c r="K11" s="217"/>
      <c r="L11" s="33"/>
    </row>
    <row r="12" spans="1:12" s="21" customFormat="1" ht="16.5" customHeight="1" x14ac:dyDescent="0.25">
      <c r="A12" s="147" t="s">
        <v>384</v>
      </c>
      <c r="B12" s="318" t="s">
        <v>132</v>
      </c>
      <c r="C12" s="24"/>
      <c r="D12" s="83"/>
      <c r="E12" s="24"/>
      <c r="F12" s="83" t="s">
        <v>355</v>
      </c>
      <c r="G12" s="299"/>
      <c r="H12" s="104" t="s">
        <v>40</v>
      </c>
      <c r="I12" s="88" t="s">
        <v>40</v>
      </c>
      <c r="J12" s="33" t="s">
        <v>173</v>
      </c>
      <c r="K12" s="217" t="s">
        <v>358</v>
      </c>
      <c r="L12" s="33" t="s">
        <v>443</v>
      </c>
    </row>
    <row r="13" spans="1:12" s="21" customFormat="1" ht="16.5" customHeight="1" x14ac:dyDescent="0.25">
      <c r="A13" s="147" t="s">
        <v>385</v>
      </c>
      <c r="B13" s="318" t="s">
        <v>131</v>
      </c>
      <c r="C13" s="24"/>
      <c r="D13" s="83"/>
      <c r="E13" s="24"/>
      <c r="F13" s="83" t="s">
        <v>357</v>
      </c>
      <c r="G13" s="299"/>
      <c r="H13" s="104" t="s">
        <v>40</v>
      </c>
      <c r="I13" s="88" t="s">
        <v>40</v>
      </c>
      <c r="J13" s="33" t="s">
        <v>173</v>
      </c>
      <c r="K13" s="217">
        <v>35</v>
      </c>
      <c r="L13" s="33" t="s">
        <v>444</v>
      </c>
    </row>
    <row r="14" spans="1:12" s="83" customFormat="1" x14ac:dyDescent="0.25">
      <c r="A14" s="147" t="s">
        <v>134</v>
      </c>
      <c r="B14" s="107" t="s">
        <v>131</v>
      </c>
      <c r="E14" s="83" t="s">
        <v>154</v>
      </c>
      <c r="G14" s="299"/>
      <c r="H14" s="104" t="s">
        <v>40</v>
      </c>
      <c r="I14" s="88" t="s">
        <v>40</v>
      </c>
      <c r="J14" s="33" t="s">
        <v>156</v>
      </c>
      <c r="K14" s="217"/>
      <c r="L14" s="33"/>
    </row>
    <row r="15" spans="1:12" s="83" customFormat="1" x14ac:dyDescent="0.25">
      <c r="A15" s="147" t="s">
        <v>115</v>
      </c>
      <c r="B15" s="107" t="s">
        <v>131</v>
      </c>
      <c r="D15" s="83" t="s">
        <v>117</v>
      </c>
      <c r="G15" s="299"/>
      <c r="H15" s="104" t="s">
        <v>40</v>
      </c>
      <c r="I15" s="88" t="s">
        <v>40</v>
      </c>
      <c r="J15" s="33" t="s">
        <v>176</v>
      </c>
      <c r="K15" s="217" t="s">
        <v>203</v>
      </c>
      <c r="L15" s="33" t="s">
        <v>382</v>
      </c>
    </row>
    <row r="16" spans="1:12" s="83" customFormat="1" ht="15.75" thickBot="1" x14ac:dyDescent="0.3">
      <c r="A16" s="147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104" t="s">
        <v>40</v>
      </c>
      <c r="I16" s="88" t="s">
        <v>40</v>
      </c>
      <c r="J16" s="33" t="s">
        <v>176</v>
      </c>
      <c r="K16" s="217" t="s">
        <v>530</v>
      </c>
      <c r="L16" s="33" t="s">
        <v>531</v>
      </c>
    </row>
    <row r="17" spans="1:12" s="4" customFormat="1" x14ac:dyDescent="0.25">
      <c r="A17" s="148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297" t="s">
        <v>40</v>
      </c>
      <c r="J17" s="27" t="s">
        <v>881</v>
      </c>
      <c r="K17" s="218"/>
      <c r="L17" s="85"/>
    </row>
    <row r="18" spans="1:12" s="83" customFormat="1" x14ac:dyDescent="0.25">
      <c r="A18" s="147" t="s">
        <v>177</v>
      </c>
      <c r="B18" s="107" t="s">
        <v>131</v>
      </c>
      <c r="D18" s="83" t="s">
        <v>105</v>
      </c>
      <c r="G18" s="299"/>
      <c r="H18" s="104" t="s">
        <v>40</v>
      </c>
      <c r="I18" s="104" t="s">
        <v>40</v>
      </c>
      <c r="J18" s="33" t="s">
        <v>173</v>
      </c>
      <c r="K18" s="217" t="s">
        <v>178</v>
      </c>
      <c r="L18" s="33" t="s">
        <v>179</v>
      </c>
    </row>
    <row r="19" spans="1:12" s="83" customFormat="1" x14ac:dyDescent="0.25">
      <c r="A19" s="147" t="s">
        <v>175</v>
      </c>
      <c r="B19" s="107" t="s">
        <v>131</v>
      </c>
      <c r="D19" s="83" t="s">
        <v>116</v>
      </c>
      <c r="G19" s="299"/>
      <c r="H19" s="104" t="s">
        <v>40</v>
      </c>
      <c r="I19" s="104" t="s">
        <v>40</v>
      </c>
      <c r="J19" s="33" t="s">
        <v>173</v>
      </c>
      <c r="K19" s="217" t="s">
        <v>178</v>
      </c>
      <c r="L19" s="33" t="s">
        <v>179</v>
      </c>
    </row>
    <row r="20" spans="1:12" s="83" customFormat="1" ht="15.75" thickBot="1" x14ac:dyDescent="0.3">
      <c r="A20" s="149" t="s">
        <v>199</v>
      </c>
      <c r="B20" s="310" t="s">
        <v>131</v>
      </c>
      <c r="C20" s="312"/>
      <c r="D20" s="312" t="s">
        <v>208</v>
      </c>
      <c r="E20" s="312"/>
      <c r="F20" s="312"/>
      <c r="G20" s="313"/>
      <c r="H20" s="320" t="s">
        <v>40</v>
      </c>
      <c r="I20" s="322" t="s">
        <v>40</v>
      </c>
      <c r="J20" s="33" t="s">
        <v>157</v>
      </c>
      <c r="K20" s="220"/>
      <c r="L20" s="83" t="s">
        <v>200</v>
      </c>
    </row>
    <row r="21" spans="1:12" s="83" customFormat="1" x14ac:dyDescent="0.25">
      <c r="A21" s="327" t="s">
        <v>1023</v>
      </c>
      <c r="B21" s="305" t="s">
        <v>131</v>
      </c>
      <c r="C21" s="308"/>
      <c r="D21" s="307" t="s">
        <v>1024</v>
      </c>
      <c r="E21" s="308"/>
      <c r="F21" s="308"/>
      <c r="G21" s="309"/>
      <c r="H21" s="297" t="s">
        <v>40</v>
      </c>
      <c r="I21" s="326" t="s">
        <v>40</v>
      </c>
      <c r="J21" s="33" t="s">
        <v>881</v>
      </c>
      <c r="K21" s="220"/>
    </row>
    <row r="22" spans="1:12" s="83" customFormat="1" x14ac:dyDescent="0.25">
      <c r="A22" s="328" t="s">
        <v>873</v>
      </c>
      <c r="B22" s="107" t="s">
        <v>131</v>
      </c>
      <c r="E22" s="83" t="s">
        <v>1025</v>
      </c>
      <c r="G22" s="299"/>
      <c r="H22" s="104" t="s">
        <v>40</v>
      </c>
      <c r="I22" s="104" t="s">
        <v>40</v>
      </c>
      <c r="J22" s="33" t="s">
        <v>173</v>
      </c>
      <c r="K22" s="220" t="s">
        <v>1003</v>
      </c>
      <c r="L22" s="83" t="s">
        <v>1007</v>
      </c>
    </row>
    <row r="23" spans="1:12" s="83" customFormat="1" x14ac:dyDescent="0.25">
      <c r="A23" s="328" t="s">
        <v>1026</v>
      </c>
      <c r="B23" s="107" t="s">
        <v>131</v>
      </c>
      <c r="E23" s="83" t="s">
        <v>1001</v>
      </c>
      <c r="G23" s="299"/>
      <c r="H23" s="104" t="s">
        <v>40</v>
      </c>
      <c r="I23" s="104" t="s">
        <v>40</v>
      </c>
      <c r="J23" s="33" t="s">
        <v>173</v>
      </c>
      <c r="K23" s="220" t="s">
        <v>1003</v>
      </c>
      <c r="L23" s="83" t="s">
        <v>1008</v>
      </c>
    </row>
    <row r="24" spans="1:12" s="83" customFormat="1" x14ac:dyDescent="0.25">
      <c r="A24" s="328" t="s">
        <v>1027</v>
      </c>
      <c r="B24" s="107" t="s">
        <v>131</v>
      </c>
      <c r="E24" s="83" t="s">
        <v>1028</v>
      </c>
      <c r="G24" s="299"/>
      <c r="H24" s="104" t="s">
        <v>40</v>
      </c>
      <c r="I24" s="104" t="s">
        <v>40</v>
      </c>
      <c r="J24" s="33" t="s">
        <v>85</v>
      </c>
      <c r="K24" s="220" t="s">
        <v>1009</v>
      </c>
      <c r="L24" s="83" t="s">
        <v>1010</v>
      </c>
    </row>
    <row r="25" spans="1:12" s="83" customFormat="1" x14ac:dyDescent="0.25">
      <c r="A25" s="328" t="s">
        <v>1004</v>
      </c>
      <c r="B25" s="107" t="s">
        <v>131</v>
      </c>
      <c r="E25" s="83" t="s">
        <v>1005</v>
      </c>
      <c r="G25" s="299"/>
      <c r="H25" s="104" t="s">
        <v>40</v>
      </c>
      <c r="I25" s="104" t="s">
        <v>40</v>
      </c>
      <c r="J25" s="33" t="s">
        <v>173</v>
      </c>
      <c r="K25" s="220" t="s">
        <v>1006</v>
      </c>
      <c r="L25" s="83" t="s">
        <v>1005</v>
      </c>
    </row>
    <row r="26" spans="1:12" s="83" customFormat="1" ht="15.75" thickBot="1" x14ac:dyDescent="0.3">
      <c r="A26" s="330" t="s">
        <v>22</v>
      </c>
      <c r="B26" s="310" t="s">
        <v>131</v>
      </c>
      <c r="C26" s="312"/>
      <c r="D26" s="312"/>
      <c r="E26" s="312" t="s">
        <v>1029</v>
      </c>
      <c r="F26" s="312"/>
      <c r="G26" s="313"/>
      <c r="H26" s="320" t="s">
        <v>219</v>
      </c>
      <c r="I26" s="320" t="s">
        <v>219</v>
      </c>
      <c r="J26" s="33" t="s">
        <v>78</v>
      </c>
      <c r="K26" s="220" t="s">
        <v>1030</v>
      </c>
      <c r="L26" s="83" t="s">
        <v>1031</v>
      </c>
    </row>
    <row r="27" spans="1:12" s="4" customFormat="1" x14ac:dyDescent="0.25">
      <c r="A27" s="148" t="s">
        <v>123</v>
      </c>
      <c r="B27" s="2" t="s">
        <v>131</v>
      </c>
      <c r="C27" s="85"/>
      <c r="D27" s="3" t="s">
        <v>124</v>
      </c>
      <c r="E27" s="85"/>
      <c r="F27" s="85"/>
      <c r="G27" s="85"/>
      <c r="H27" s="323" t="s">
        <v>211</v>
      </c>
      <c r="I27" s="323" t="s">
        <v>211</v>
      </c>
      <c r="J27" s="85" t="s">
        <v>173</v>
      </c>
      <c r="K27" s="218">
        <v>120</v>
      </c>
      <c r="L27" s="85"/>
    </row>
    <row r="28" spans="1:12" s="99" customFormat="1" ht="15.75" thickBot="1" x14ac:dyDescent="0.3">
      <c r="A28" s="293" t="s">
        <v>125</v>
      </c>
      <c r="B28" s="102" t="s">
        <v>132</v>
      </c>
      <c r="C28" s="98"/>
      <c r="D28" s="98"/>
      <c r="E28" s="98" t="s">
        <v>125</v>
      </c>
      <c r="F28" s="98"/>
      <c r="G28" s="98"/>
      <c r="H28" s="324" t="s">
        <v>40</v>
      </c>
      <c r="I28" s="324" t="s">
        <v>40</v>
      </c>
      <c r="J28" s="99" t="s">
        <v>173</v>
      </c>
      <c r="K28" s="224">
        <v>40</v>
      </c>
      <c r="L28" s="98"/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outlinePr summaryBelow="0" summaryRight="0"/>
    <pageSetUpPr fitToPage="1"/>
  </sheetPr>
  <dimension ref="A1:CC902"/>
  <sheetViews>
    <sheetView zoomScaleNormal="100" zoomScalePageLayoutView="85" workbookViewId="0">
      <pane xSplit="3" ySplit="1" topLeftCell="D2" activePane="bottomRight" state="frozen"/>
      <selection pane="topRight" activeCell="H1" sqref="H1"/>
      <selection pane="bottomLeft" activeCell="A2" sqref="A2"/>
      <selection pane="bottomRight" activeCell="AT73" sqref="AT73"/>
    </sheetView>
  </sheetViews>
  <sheetFormatPr baseColWidth="10" defaultColWidth="11.42578125" defaultRowHeight="15" outlineLevelCol="1" x14ac:dyDescent="0.25"/>
  <cols>
    <col min="1" max="1" width="62.7109375" style="1" customWidth="1" outlineLevel="1"/>
    <col min="2" max="3" width="6.7109375" style="1" customWidth="1" outlineLevel="1"/>
    <col min="4" max="4" width="3.7109375" style="9" customWidth="1"/>
    <col min="5" max="78" width="3.7109375" style="18" customWidth="1"/>
    <col min="79" max="79" width="56.42578125" style="46" customWidth="1"/>
    <col min="80" max="81" width="8.28515625" style="150" bestFit="1" customWidth="1"/>
    <col min="82" max="16384" width="11.42578125" style="1"/>
  </cols>
  <sheetData>
    <row r="1" spans="1:81" s="34" customFormat="1" ht="88.5" x14ac:dyDescent="0.25">
      <c r="A1" s="37" t="s">
        <v>152</v>
      </c>
      <c r="B1" s="37" t="s">
        <v>149</v>
      </c>
      <c r="C1" s="38" t="s">
        <v>538</v>
      </c>
      <c r="D1" s="55" t="s">
        <v>410</v>
      </c>
      <c r="E1" s="55" t="s">
        <v>411</v>
      </c>
      <c r="F1" s="55" t="s">
        <v>401</v>
      </c>
      <c r="G1" s="55" t="s">
        <v>402</v>
      </c>
      <c r="H1" s="55" t="s">
        <v>407</v>
      </c>
      <c r="I1" s="55" t="s">
        <v>408</v>
      </c>
      <c r="J1" s="55" t="s">
        <v>404</v>
      </c>
      <c r="K1" s="55" t="s">
        <v>405</v>
      </c>
      <c r="L1" s="55" t="s">
        <v>598</v>
      </c>
      <c r="M1" s="55" t="s">
        <v>600</v>
      </c>
      <c r="N1" s="56" t="s">
        <v>448</v>
      </c>
      <c r="O1" s="56" t="s">
        <v>822</v>
      </c>
      <c r="P1" s="56" t="s">
        <v>419</v>
      </c>
      <c r="Q1" s="56" t="s">
        <v>416</v>
      </c>
      <c r="R1" s="56" t="s">
        <v>468</v>
      </c>
      <c r="S1" s="56" t="s">
        <v>831</v>
      </c>
      <c r="T1" s="56" t="s">
        <v>463</v>
      </c>
      <c r="U1" s="56" t="s">
        <v>819</v>
      </c>
      <c r="V1" s="56" t="s">
        <v>545</v>
      </c>
      <c r="W1" s="56" t="s">
        <v>828</v>
      </c>
      <c r="X1" s="56" t="s">
        <v>471</v>
      </c>
      <c r="Y1" s="56" t="s">
        <v>829</v>
      </c>
      <c r="Z1" s="56" t="s">
        <v>474</v>
      </c>
      <c r="AA1" s="56" t="s">
        <v>830</v>
      </c>
      <c r="AB1" s="56" t="s">
        <v>458</v>
      </c>
      <c r="AC1" s="56" t="s">
        <v>459</v>
      </c>
      <c r="AD1" s="56" t="s">
        <v>508</v>
      </c>
      <c r="AE1" s="56" t="s">
        <v>820</v>
      </c>
      <c r="AF1" s="56" t="s">
        <v>523</v>
      </c>
      <c r="AG1" s="56" t="s">
        <v>821</v>
      </c>
      <c r="AH1" s="56" t="s">
        <v>568</v>
      </c>
      <c r="AI1" s="56" t="s">
        <v>572</v>
      </c>
      <c r="AJ1" s="56" t="s">
        <v>569</v>
      </c>
      <c r="AK1" s="56" t="s">
        <v>573</v>
      </c>
      <c r="AL1" s="56" t="s">
        <v>584</v>
      </c>
      <c r="AM1" s="56" t="s">
        <v>609</v>
      </c>
      <c r="AN1" s="56" t="s">
        <v>593</v>
      </c>
      <c r="AO1" s="56" t="s">
        <v>595</v>
      </c>
      <c r="AP1" s="56" t="s">
        <v>596</v>
      </c>
      <c r="AQ1" s="56" t="s">
        <v>586</v>
      </c>
      <c r="AR1" s="56" t="s">
        <v>610</v>
      </c>
      <c r="AS1" s="57" t="s">
        <v>502</v>
      </c>
      <c r="AT1" s="57" t="s">
        <v>1150</v>
      </c>
      <c r="AU1" s="57" t="s">
        <v>552</v>
      </c>
      <c r="AV1" s="57" t="s">
        <v>553</v>
      </c>
      <c r="AW1" s="39" t="s">
        <v>437</v>
      </c>
      <c r="AX1" s="39" t="s">
        <v>438</v>
      </c>
      <c r="AY1" s="39" t="s">
        <v>439</v>
      </c>
      <c r="AZ1" s="39" t="s">
        <v>413</v>
      </c>
      <c r="BA1" s="39" t="s">
        <v>414</v>
      </c>
      <c r="BB1" s="253" t="s">
        <v>422</v>
      </c>
      <c r="BC1" s="253" t="s">
        <v>423</v>
      </c>
      <c r="BD1" s="253" t="s">
        <v>427</v>
      </c>
      <c r="BE1" s="253" t="s">
        <v>428</v>
      </c>
      <c r="BF1" s="253" t="s">
        <v>431</v>
      </c>
      <c r="BG1" s="253" t="s">
        <v>432</v>
      </c>
      <c r="BH1" s="253" t="s">
        <v>435</v>
      </c>
      <c r="BI1" s="253" t="s">
        <v>436</v>
      </c>
      <c r="BJ1" s="251" t="s">
        <v>759</v>
      </c>
      <c r="BK1" s="251" t="s">
        <v>760</v>
      </c>
      <c r="BL1" s="251" t="s">
        <v>680</v>
      </c>
      <c r="BM1" s="251" t="s">
        <v>681</v>
      </c>
      <c r="BN1" s="252" t="s">
        <v>838</v>
      </c>
      <c r="BO1" s="252" t="s">
        <v>839</v>
      </c>
      <c r="BP1" s="464" t="s">
        <v>958</v>
      </c>
      <c r="BQ1" s="464" t="s">
        <v>957</v>
      </c>
      <c r="BR1" s="465" t="s">
        <v>1058</v>
      </c>
      <c r="BS1" s="465" t="s">
        <v>1059</v>
      </c>
      <c r="BT1" s="465" t="s">
        <v>1060</v>
      </c>
      <c r="BU1" s="465" t="s">
        <v>1064</v>
      </c>
      <c r="BV1" s="465" t="s">
        <v>1065</v>
      </c>
      <c r="BW1" s="465" t="s">
        <v>1066</v>
      </c>
      <c r="BX1" s="465" t="s">
        <v>1071</v>
      </c>
      <c r="BY1" s="465" t="s">
        <v>1072</v>
      </c>
      <c r="BZ1" s="78" t="s">
        <v>729</v>
      </c>
      <c r="CA1" s="42" t="s">
        <v>191</v>
      </c>
      <c r="CB1" s="34" t="s">
        <v>682</v>
      </c>
      <c r="CC1" s="34" t="s">
        <v>782</v>
      </c>
    </row>
    <row r="2" spans="1:81" x14ac:dyDescent="0.25">
      <c r="A2" s="60" t="s">
        <v>2</v>
      </c>
      <c r="B2" s="61">
        <v>1</v>
      </c>
      <c r="C2" s="61" t="s">
        <v>297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7"/>
      <c r="CB2" s="152">
        <f t="shared" ref="CB2:CB33" si="0">COUNTA(D2:BY2)</f>
        <v>0</v>
      </c>
    </row>
    <row r="3" spans="1:81" x14ac:dyDescent="0.25">
      <c r="A3" s="60" t="s">
        <v>70</v>
      </c>
      <c r="B3" s="61">
        <v>2</v>
      </c>
      <c r="C3" s="61" t="s">
        <v>297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7"/>
      <c r="CB3" s="152">
        <f t="shared" si="0"/>
        <v>0</v>
      </c>
    </row>
    <row r="4" spans="1:81" x14ac:dyDescent="0.25">
      <c r="A4" s="60" t="s">
        <v>68</v>
      </c>
      <c r="B4" s="61">
        <v>4</v>
      </c>
      <c r="C4" s="61" t="s">
        <v>297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7"/>
      <c r="CB4" s="152">
        <f t="shared" si="0"/>
        <v>0</v>
      </c>
    </row>
    <row r="5" spans="1:81" x14ac:dyDescent="0.25">
      <c r="A5" s="60" t="s">
        <v>148</v>
      </c>
      <c r="B5" s="61">
        <v>5</v>
      </c>
      <c r="C5" s="61" t="s">
        <v>271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 t="s">
        <v>271</v>
      </c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45"/>
      <c r="CB5" s="152">
        <f t="shared" si="0"/>
        <v>1</v>
      </c>
    </row>
    <row r="6" spans="1:81" x14ac:dyDescent="0.25">
      <c r="A6" s="60" t="s">
        <v>71</v>
      </c>
      <c r="B6" s="61">
        <v>6</v>
      </c>
      <c r="C6" s="61" t="s">
        <v>297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7"/>
      <c r="CB6" s="152">
        <f t="shared" si="0"/>
        <v>0</v>
      </c>
    </row>
    <row r="7" spans="1:81" x14ac:dyDescent="0.25">
      <c r="A7" s="60" t="s">
        <v>72</v>
      </c>
      <c r="B7" s="61">
        <v>7</v>
      </c>
      <c r="C7" s="61" t="s">
        <v>297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7"/>
      <c r="CB7" s="152">
        <f t="shared" si="0"/>
        <v>0</v>
      </c>
    </row>
    <row r="8" spans="1:81" x14ac:dyDescent="0.25">
      <c r="A8" s="60" t="s">
        <v>77</v>
      </c>
      <c r="B8" s="61">
        <v>8</v>
      </c>
      <c r="C8" s="61" t="s">
        <v>297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7"/>
      <c r="CB8" s="152">
        <f t="shared" si="0"/>
        <v>0</v>
      </c>
    </row>
    <row r="9" spans="1:81" x14ac:dyDescent="0.25">
      <c r="A9" s="60" t="s">
        <v>52</v>
      </c>
      <c r="B9" s="61">
        <v>9</v>
      </c>
      <c r="C9" s="61" t="s">
        <v>297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75"/>
      <c r="CB9" s="152">
        <f t="shared" si="0"/>
        <v>0</v>
      </c>
    </row>
    <row r="10" spans="1:81" ht="25.5" x14ac:dyDescent="0.25">
      <c r="A10" s="60" t="s">
        <v>14</v>
      </c>
      <c r="B10" s="61">
        <v>10</v>
      </c>
      <c r="C10" s="61" t="s">
        <v>271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 t="s">
        <v>271</v>
      </c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 t="s">
        <v>271</v>
      </c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45" t="s">
        <v>487</v>
      </c>
      <c r="CB10" s="152">
        <f t="shared" si="0"/>
        <v>2</v>
      </c>
    </row>
    <row r="11" spans="1:81" x14ac:dyDescent="0.25">
      <c r="A11" s="60" t="s">
        <v>150</v>
      </c>
      <c r="B11" s="61">
        <v>11</v>
      </c>
      <c r="C11" s="61" t="s">
        <v>297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7"/>
      <c r="CB11" s="152">
        <f t="shared" si="0"/>
        <v>0</v>
      </c>
    </row>
    <row r="12" spans="1:81" x14ac:dyDescent="0.25">
      <c r="A12" s="60" t="s">
        <v>4</v>
      </c>
      <c r="B12" s="61">
        <v>12</v>
      </c>
      <c r="C12" s="61" t="s">
        <v>271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 t="s">
        <v>271</v>
      </c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 t="s">
        <v>271</v>
      </c>
      <c r="AY12" s="62"/>
      <c r="AZ12" s="62"/>
      <c r="BA12" s="62"/>
      <c r="BB12" s="62" t="s">
        <v>271</v>
      </c>
      <c r="BC12" s="62"/>
      <c r="BD12" s="62" t="s">
        <v>271</v>
      </c>
      <c r="BE12" s="62"/>
      <c r="BF12" s="62" t="s">
        <v>271</v>
      </c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45"/>
      <c r="CB12" s="152">
        <f t="shared" si="0"/>
        <v>5</v>
      </c>
    </row>
    <row r="13" spans="1:81" x14ac:dyDescent="0.25">
      <c r="A13" s="60" t="s">
        <v>76</v>
      </c>
      <c r="B13" s="61">
        <v>13</v>
      </c>
      <c r="C13" s="61" t="s">
        <v>297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7"/>
      <c r="CB13" s="152">
        <f t="shared" si="0"/>
        <v>0</v>
      </c>
    </row>
    <row r="14" spans="1:81" x14ac:dyDescent="0.25">
      <c r="A14" s="60" t="s">
        <v>65</v>
      </c>
      <c r="B14" s="61">
        <v>14</v>
      </c>
      <c r="C14" s="61" t="s">
        <v>297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7"/>
      <c r="CB14" s="152">
        <f t="shared" si="0"/>
        <v>0</v>
      </c>
    </row>
    <row r="15" spans="1:81" x14ac:dyDescent="0.25">
      <c r="A15" s="60" t="s">
        <v>127</v>
      </c>
      <c r="B15" s="61">
        <v>15</v>
      </c>
      <c r="C15" s="61" t="s">
        <v>297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7"/>
      <c r="CB15" s="152">
        <f t="shared" si="0"/>
        <v>0</v>
      </c>
    </row>
    <row r="16" spans="1:81" x14ac:dyDescent="0.25">
      <c r="A16" s="60" t="s">
        <v>67</v>
      </c>
      <c r="B16" s="61">
        <v>16</v>
      </c>
      <c r="C16" s="61" t="s">
        <v>297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7"/>
      <c r="CB16" s="152">
        <f t="shared" si="0"/>
        <v>0</v>
      </c>
    </row>
    <row r="17" spans="1:80" x14ac:dyDescent="0.25">
      <c r="A17" s="60" t="s">
        <v>49</v>
      </c>
      <c r="B17" s="61">
        <v>17</v>
      </c>
      <c r="C17" s="61" t="s">
        <v>297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8"/>
      <c r="CB17" s="152">
        <f t="shared" si="0"/>
        <v>0</v>
      </c>
    </row>
    <row r="18" spans="1:80" x14ac:dyDescent="0.25">
      <c r="A18" s="60" t="s">
        <v>60</v>
      </c>
      <c r="B18" s="61">
        <v>18</v>
      </c>
      <c r="C18" s="61" t="s">
        <v>297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8"/>
      <c r="CB18" s="152">
        <f t="shared" si="0"/>
        <v>0</v>
      </c>
    </row>
    <row r="19" spans="1:80" x14ac:dyDescent="0.25">
      <c r="A19" s="60" t="s">
        <v>57</v>
      </c>
      <c r="B19" s="61">
        <v>19</v>
      </c>
      <c r="C19" s="61" t="s">
        <v>297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8"/>
      <c r="CB19" s="152">
        <f t="shared" si="0"/>
        <v>0</v>
      </c>
    </row>
    <row r="20" spans="1:80" x14ac:dyDescent="0.25">
      <c r="A20" s="60" t="s">
        <v>58</v>
      </c>
      <c r="B20" s="61">
        <v>20</v>
      </c>
      <c r="C20" s="61" t="s">
        <v>297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8" t="s">
        <v>695</v>
      </c>
      <c r="CB20" s="152">
        <f t="shared" si="0"/>
        <v>0</v>
      </c>
    </row>
    <row r="21" spans="1:80" x14ac:dyDescent="0.25">
      <c r="A21" s="60" t="s">
        <v>62</v>
      </c>
      <c r="B21" s="61">
        <v>21</v>
      </c>
      <c r="C21" s="61" t="s">
        <v>297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8"/>
      <c r="CB21" s="152">
        <f t="shared" si="0"/>
        <v>0</v>
      </c>
    </row>
    <row r="22" spans="1:80" x14ac:dyDescent="0.25">
      <c r="A22" s="60" t="s">
        <v>61</v>
      </c>
      <c r="B22" s="61">
        <v>22</v>
      </c>
      <c r="C22" s="61" t="s">
        <v>297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8"/>
      <c r="CB22" s="152">
        <f t="shared" si="0"/>
        <v>0</v>
      </c>
    </row>
    <row r="23" spans="1:80" x14ac:dyDescent="0.25">
      <c r="A23" s="60" t="s">
        <v>63</v>
      </c>
      <c r="B23" s="61">
        <v>23</v>
      </c>
      <c r="C23" s="61" t="s">
        <v>297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8"/>
      <c r="CB23" s="152">
        <f t="shared" si="0"/>
        <v>0</v>
      </c>
    </row>
    <row r="24" spans="1:80" x14ac:dyDescent="0.25">
      <c r="A24" s="60" t="s">
        <v>171</v>
      </c>
      <c r="B24" s="61">
        <v>24</v>
      </c>
      <c r="C24" s="61" t="s">
        <v>297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8"/>
      <c r="CB24" s="152">
        <f t="shared" si="0"/>
        <v>0</v>
      </c>
    </row>
    <row r="25" spans="1:80" x14ac:dyDescent="0.25">
      <c r="A25" s="69" t="s">
        <v>153</v>
      </c>
      <c r="B25" s="70">
        <v>25</v>
      </c>
      <c r="C25" s="61" t="s">
        <v>297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8"/>
      <c r="CB25" s="152">
        <f t="shared" si="0"/>
        <v>0</v>
      </c>
    </row>
    <row r="26" spans="1:80" x14ac:dyDescent="0.25">
      <c r="A26" s="69" t="s">
        <v>11</v>
      </c>
      <c r="B26" s="70">
        <v>26</v>
      </c>
      <c r="C26" s="61" t="s">
        <v>297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8"/>
      <c r="CB26" s="152">
        <f t="shared" si="0"/>
        <v>0</v>
      </c>
    </row>
    <row r="27" spans="1:80" x14ac:dyDescent="0.25">
      <c r="A27" s="69" t="s">
        <v>10</v>
      </c>
      <c r="B27" s="70">
        <v>27</v>
      </c>
      <c r="C27" s="61" t="s">
        <v>297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8"/>
      <c r="CB27" s="152">
        <f t="shared" si="0"/>
        <v>0</v>
      </c>
    </row>
    <row r="28" spans="1:80" x14ac:dyDescent="0.25">
      <c r="A28" s="69" t="s">
        <v>7</v>
      </c>
      <c r="B28" s="70">
        <v>28</v>
      </c>
      <c r="C28" s="61" t="s">
        <v>297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8"/>
      <c r="CB28" s="152">
        <f t="shared" si="0"/>
        <v>0</v>
      </c>
    </row>
    <row r="29" spans="1:80" x14ac:dyDescent="0.25">
      <c r="A29" s="69" t="s">
        <v>9</v>
      </c>
      <c r="B29" s="70">
        <v>29</v>
      </c>
      <c r="C29" s="61" t="s">
        <v>297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8"/>
      <c r="CB29" s="152">
        <f t="shared" si="0"/>
        <v>0</v>
      </c>
    </row>
    <row r="30" spans="1:80" x14ac:dyDescent="0.25">
      <c r="A30" s="69" t="s">
        <v>8</v>
      </c>
      <c r="B30" s="70">
        <v>30</v>
      </c>
      <c r="C30" s="61" t="s">
        <v>297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8"/>
      <c r="CB30" s="152">
        <f t="shared" si="0"/>
        <v>0</v>
      </c>
    </row>
    <row r="31" spans="1:80" x14ac:dyDescent="0.25">
      <c r="A31" s="60" t="s">
        <v>146</v>
      </c>
      <c r="B31" s="61">
        <v>31</v>
      </c>
      <c r="C31" s="61" t="s">
        <v>297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8"/>
      <c r="CB31" s="152">
        <f t="shared" si="0"/>
        <v>0</v>
      </c>
    </row>
    <row r="32" spans="1:80" x14ac:dyDescent="0.25">
      <c r="A32" s="60" t="s">
        <v>144</v>
      </c>
      <c r="B32" s="61">
        <v>32</v>
      </c>
      <c r="C32" s="61" t="s">
        <v>297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8"/>
      <c r="CB32" s="152">
        <f t="shared" si="0"/>
        <v>0</v>
      </c>
    </row>
    <row r="33" spans="1:80" x14ac:dyDescent="0.25">
      <c r="A33" s="60" t="s">
        <v>59</v>
      </c>
      <c r="B33" s="61">
        <v>33</v>
      </c>
      <c r="C33" s="61" t="s">
        <v>297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7"/>
      <c r="CB33" s="152">
        <f t="shared" si="0"/>
        <v>0</v>
      </c>
    </row>
    <row r="34" spans="1:80" x14ac:dyDescent="0.25">
      <c r="A34" s="60" t="s">
        <v>32</v>
      </c>
      <c r="B34" s="61">
        <v>34</v>
      </c>
      <c r="C34" s="61" t="s">
        <v>297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7"/>
      <c r="CB34" s="152">
        <f t="shared" ref="CB34:CB65" si="1">COUNTA(D34:BY34)</f>
        <v>0</v>
      </c>
    </row>
    <row r="35" spans="1:80" x14ac:dyDescent="0.25">
      <c r="A35" s="60" t="s">
        <v>145</v>
      </c>
      <c r="B35" s="61">
        <v>35</v>
      </c>
      <c r="C35" s="61" t="s">
        <v>297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7"/>
      <c r="CB35" s="152">
        <f t="shared" si="1"/>
        <v>0</v>
      </c>
    </row>
    <row r="36" spans="1:80" x14ac:dyDescent="0.25">
      <c r="A36" s="60" t="s">
        <v>91</v>
      </c>
      <c r="B36" s="61">
        <v>36</v>
      </c>
      <c r="C36" s="61" t="s">
        <v>297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7"/>
      <c r="CB36" s="152">
        <f t="shared" si="1"/>
        <v>0</v>
      </c>
    </row>
    <row r="37" spans="1:80" x14ac:dyDescent="0.25">
      <c r="A37" s="60" t="s">
        <v>15</v>
      </c>
      <c r="B37" s="61">
        <v>37</v>
      </c>
      <c r="C37" s="61" t="s">
        <v>271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 t="s">
        <v>271</v>
      </c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45" t="s">
        <v>486</v>
      </c>
      <c r="CB37" s="152">
        <f t="shared" si="1"/>
        <v>1</v>
      </c>
    </row>
    <row r="38" spans="1:80" x14ac:dyDescent="0.25">
      <c r="A38" s="60" t="s">
        <v>166</v>
      </c>
      <c r="B38" s="61">
        <v>38</v>
      </c>
      <c r="C38" s="61" t="s">
        <v>297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7"/>
      <c r="CB38" s="152">
        <f t="shared" si="1"/>
        <v>0</v>
      </c>
    </row>
    <row r="39" spans="1:80" x14ac:dyDescent="0.25">
      <c r="A39" s="60" t="s">
        <v>167</v>
      </c>
      <c r="B39" s="61">
        <v>39</v>
      </c>
      <c r="C39" s="61" t="s">
        <v>297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7"/>
      <c r="CB39" s="152">
        <f t="shared" si="1"/>
        <v>0</v>
      </c>
    </row>
    <row r="40" spans="1:80" x14ac:dyDescent="0.25">
      <c r="A40" s="60" t="s">
        <v>168</v>
      </c>
      <c r="B40" s="61">
        <v>40</v>
      </c>
      <c r="C40" s="61" t="s">
        <v>297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7"/>
      <c r="CB40" s="152">
        <f t="shared" si="1"/>
        <v>0</v>
      </c>
    </row>
    <row r="41" spans="1:80" x14ac:dyDescent="0.25">
      <c r="A41" s="60" t="s">
        <v>55</v>
      </c>
      <c r="B41" s="61">
        <v>41</v>
      </c>
      <c r="C41" s="61" t="s">
        <v>297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7"/>
      <c r="CB41" s="152">
        <f t="shared" si="1"/>
        <v>0</v>
      </c>
    </row>
    <row r="42" spans="1:80" x14ac:dyDescent="0.25">
      <c r="A42" s="60" t="s">
        <v>51</v>
      </c>
      <c r="B42" s="61">
        <v>42</v>
      </c>
      <c r="C42" s="61" t="s">
        <v>297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7"/>
      <c r="CB42" s="152">
        <f t="shared" si="1"/>
        <v>0</v>
      </c>
    </row>
    <row r="43" spans="1:80" x14ac:dyDescent="0.25">
      <c r="A43" s="60" t="s">
        <v>56</v>
      </c>
      <c r="B43" s="61">
        <v>43</v>
      </c>
      <c r="C43" s="61" t="s">
        <v>297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7"/>
      <c r="CB43" s="152">
        <f t="shared" si="1"/>
        <v>0</v>
      </c>
    </row>
    <row r="44" spans="1:80" x14ac:dyDescent="0.25">
      <c r="A44" s="60" t="s">
        <v>64</v>
      </c>
      <c r="B44" s="61">
        <v>44</v>
      </c>
      <c r="C44" s="61" t="s">
        <v>297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7"/>
      <c r="CB44" s="152">
        <f t="shared" si="1"/>
        <v>0</v>
      </c>
    </row>
    <row r="45" spans="1:80" x14ac:dyDescent="0.25">
      <c r="A45" s="60" t="s">
        <v>75</v>
      </c>
      <c r="B45" s="61">
        <v>45</v>
      </c>
      <c r="C45" s="61" t="s">
        <v>297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7"/>
      <c r="CB45" s="152">
        <f t="shared" si="1"/>
        <v>0</v>
      </c>
    </row>
    <row r="46" spans="1:80" x14ac:dyDescent="0.25">
      <c r="A46" s="60" t="s">
        <v>74</v>
      </c>
      <c r="B46" s="61">
        <v>46</v>
      </c>
      <c r="C46" s="61" t="s">
        <v>297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7"/>
      <c r="CB46" s="152">
        <f t="shared" si="1"/>
        <v>0</v>
      </c>
    </row>
    <row r="47" spans="1:80" x14ac:dyDescent="0.25">
      <c r="A47" s="60" t="s">
        <v>66</v>
      </c>
      <c r="B47" s="61">
        <v>47</v>
      </c>
      <c r="C47" s="61" t="s">
        <v>297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7"/>
      <c r="CB47" s="152">
        <f t="shared" si="1"/>
        <v>0</v>
      </c>
    </row>
    <row r="48" spans="1:80" x14ac:dyDescent="0.25">
      <c r="A48" s="60" t="s">
        <v>69</v>
      </c>
      <c r="B48" s="61">
        <v>48</v>
      </c>
      <c r="C48" s="61" t="s">
        <v>297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7"/>
      <c r="CB48" s="152">
        <f t="shared" si="1"/>
        <v>0</v>
      </c>
    </row>
    <row r="49" spans="1:80" x14ac:dyDescent="0.25">
      <c r="A49" s="60" t="s">
        <v>24</v>
      </c>
      <c r="B49" s="61">
        <v>49</v>
      </c>
      <c r="C49" s="61" t="s">
        <v>297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7"/>
      <c r="CB49" s="152">
        <f t="shared" si="1"/>
        <v>0</v>
      </c>
    </row>
    <row r="50" spans="1:80" x14ac:dyDescent="0.25">
      <c r="A50" s="60" t="s">
        <v>25</v>
      </c>
      <c r="B50" s="61">
        <v>50</v>
      </c>
      <c r="C50" s="61" t="s">
        <v>297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7"/>
      <c r="CB50" s="152">
        <f t="shared" si="1"/>
        <v>0</v>
      </c>
    </row>
    <row r="51" spans="1:80" x14ac:dyDescent="0.25">
      <c r="A51" s="60" t="s">
        <v>0</v>
      </c>
      <c r="B51" s="61">
        <v>51</v>
      </c>
      <c r="C51" s="61" t="s">
        <v>297</v>
      </c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7"/>
      <c r="CB51" s="152">
        <f t="shared" si="1"/>
        <v>0</v>
      </c>
    </row>
    <row r="52" spans="1:80" x14ac:dyDescent="0.25">
      <c r="A52" s="60" t="s">
        <v>73</v>
      </c>
      <c r="B52" s="61">
        <v>52</v>
      </c>
      <c r="C52" s="61" t="s">
        <v>297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7"/>
      <c r="CB52" s="152">
        <f t="shared" si="1"/>
        <v>0</v>
      </c>
    </row>
    <row r="53" spans="1:80" x14ac:dyDescent="0.25">
      <c r="A53" s="60" t="s">
        <v>1</v>
      </c>
      <c r="B53" s="61">
        <v>53</v>
      </c>
      <c r="C53" s="61" t="s">
        <v>297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7"/>
      <c r="CB53" s="152">
        <f t="shared" si="1"/>
        <v>0</v>
      </c>
    </row>
    <row r="54" spans="1:80" x14ac:dyDescent="0.25">
      <c r="A54" s="60" t="s">
        <v>5</v>
      </c>
      <c r="B54" s="61">
        <v>54</v>
      </c>
      <c r="C54" s="61" t="s">
        <v>297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7"/>
      <c r="CB54" s="152">
        <f t="shared" si="1"/>
        <v>0</v>
      </c>
    </row>
    <row r="55" spans="1:80" ht="25.5" x14ac:dyDescent="0.25">
      <c r="A55" s="60" t="s">
        <v>151</v>
      </c>
      <c r="B55" s="61">
        <v>55</v>
      </c>
      <c r="C55" s="61" t="s">
        <v>271</v>
      </c>
      <c r="D55" s="62" t="s">
        <v>271</v>
      </c>
      <c r="E55" s="62"/>
      <c r="F55" s="62" t="s">
        <v>271</v>
      </c>
      <c r="G55" s="62"/>
      <c r="H55" s="62" t="s">
        <v>271</v>
      </c>
      <c r="I55" s="62"/>
      <c r="J55" s="62" t="s">
        <v>271</v>
      </c>
      <c r="K55" s="62"/>
      <c r="L55" s="62"/>
      <c r="M55" s="62"/>
      <c r="N55" s="62" t="s">
        <v>271</v>
      </c>
      <c r="O55" s="62"/>
      <c r="P55" s="62" t="s">
        <v>271</v>
      </c>
      <c r="Q55" s="62" t="s">
        <v>271</v>
      </c>
      <c r="R55" s="62" t="s">
        <v>271</v>
      </c>
      <c r="S55" s="62"/>
      <c r="T55" s="62" t="s">
        <v>271</v>
      </c>
      <c r="U55" s="62"/>
      <c r="V55" s="62" t="s">
        <v>271</v>
      </c>
      <c r="W55" s="62"/>
      <c r="X55" s="62" t="s">
        <v>271</v>
      </c>
      <c r="Y55" s="62"/>
      <c r="Z55" s="62" t="s">
        <v>271</v>
      </c>
      <c r="AA55" s="62"/>
      <c r="AB55" s="62" t="s">
        <v>271</v>
      </c>
      <c r="AC55" s="62"/>
      <c r="AD55" s="62" t="s">
        <v>271</v>
      </c>
      <c r="AE55" s="62"/>
      <c r="AF55" s="62" t="s">
        <v>271</v>
      </c>
      <c r="AG55" s="62"/>
      <c r="AH55" s="62" t="s">
        <v>271</v>
      </c>
      <c r="AI55" s="62"/>
      <c r="AJ55" s="62" t="s">
        <v>271</v>
      </c>
      <c r="AK55" s="62"/>
      <c r="AL55" s="62" t="s">
        <v>271</v>
      </c>
      <c r="AM55" s="62"/>
      <c r="AN55" s="62"/>
      <c r="AO55" s="62"/>
      <c r="AP55" s="62"/>
      <c r="AQ55" s="62" t="s">
        <v>271</v>
      </c>
      <c r="AR55" s="62"/>
      <c r="AS55" s="62"/>
      <c r="AT55" s="62"/>
      <c r="AU55" s="62" t="s">
        <v>271</v>
      </c>
      <c r="AV55" s="62"/>
      <c r="AW55" s="62"/>
      <c r="AX55" s="62" t="s">
        <v>271</v>
      </c>
      <c r="AY55" s="62"/>
      <c r="AZ55" s="62"/>
      <c r="BA55" s="62"/>
      <c r="BB55" s="62" t="s">
        <v>271</v>
      </c>
      <c r="BC55" s="62"/>
      <c r="BD55" s="62" t="s">
        <v>271</v>
      </c>
      <c r="BE55" s="62"/>
      <c r="BF55" s="62" t="s">
        <v>271</v>
      </c>
      <c r="BG55" s="62"/>
      <c r="BH55" s="62" t="s">
        <v>271</v>
      </c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44" t="s">
        <v>481</v>
      </c>
      <c r="CB55" s="152">
        <f t="shared" si="1"/>
        <v>25</v>
      </c>
    </row>
    <row r="56" spans="1:80" x14ac:dyDescent="0.25">
      <c r="A56" s="60" t="s">
        <v>23</v>
      </c>
      <c r="B56" s="61">
        <v>56</v>
      </c>
      <c r="C56" s="61" t="s">
        <v>271</v>
      </c>
      <c r="D56" s="62" t="s">
        <v>271</v>
      </c>
      <c r="E56" s="62"/>
      <c r="F56" s="62" t="s">
        <v>271</v>
      </c>
      <c r="G56" s="62"/>
      <c r="H56" s="62" t="s">
        <v>271</v>
      </c>
      <c r="I56" s="62"/>
      <c r="J56" s="62" t="s">
        <v>271</v>
      </c>
      <c r="K56" s="62"/>
      <c r="L56" s="62" t="s">
        <v>271</v>
      </c>
      <c r="M56" s="62" t="s">
        <v>271</v>
      </c>
      <c r="N56" s="62" t="s">
        <v>271</v>
      </c>
      <c r="O56" s="62"/>
      <c r="P56" s="62" t="s">
        <v>271</v>
      </c>
      <c r="Q56" s="62" t="s">
        <v>271</v>
      </c>
      <c r="R56" s="62" t="s">
        <v>271</v>
      </c>
      <c r="S56" s="62"/>
      <c r="T56" s="62" t="s">
        <v>271</v>
      </c>
      <c r="U56" s="62"/>
      <c r="V56" s="62" t="s">
        <v>271</v>
      </c>
      <c r="W56" s="62"/>
      <c r="X56" s="62" t="s">
        <v>271</v>
      </c>
      <c r="Y56" s="62"/>
      <c r="Z56" s="62" t="s">
        <v>271</v>
      </c>
      <c r="AA56" s="62"/>
      <c r="AB56" s="62" t="s">
        <v>271</v>
      </c>
      <c r="AC56" s="62"/>
      <c r="AD56" s="62" t="s">
        <v>271</v>
      </c>
      <c r="AE56" s="62"/>
      <c r="AF56" s="62" t="s">
        <v>271</v>
      </c>
      <c r="AG56" s="62"/>
      <c r="AH56" s="62" t="s">
        <v>271</v>
      </c>
      <c r="AI56" s="62"/>
      <c r="AJ56" s="62" t="s">
        <v>271</v>
      </c>
      <c r="AK56" s="62"/>
      <c r="AL56" s="62" t="s">
        <v>271</v>
      </c>
      <c r="AM56" s="62"/>
      <c r="AN56" s="62"/>
      <c r="AO56" s="62"/>
      <c r="AP56" s="62"/>
      <c r="AQ56" s="62" t="s">
        <v>271</v>
      </c>
      <c r="AR56" s="62"/>
      <c r="AS56" s="62" t="s">
        <v>271</v>
      </c>
      <c r="AT56" s="62" t="s">
        <v>271</v>
      </c>
      <c r="AU56" s="62" t="s">
        <v>271</v>
      </c>
      <c r="AV56" s="62"/>
      <c r="AW56" s="62"/>
      <c r="AX56" s="62" t="s">
        <v>271</v>
      </c>
      <c r="AY56" s="62"/>
      <c r="AZ56" s="62"/>
      <c r="BA56" s="62"/>
      <c r="BB56" s="62" t="s">
        <v>271</v>
      </c>
      <c r="BC56" s="62"/>
      <c r="BD56" s="62" t="s">
        <v>271</v>
      </c>
      <c r="BE56" s="62"/>
      <c r="BF56" s="62" t="s">
        <v>271</v>
      </c>
      <c r="BG56" s="62"/>
      <c r="BH56" s="62" t="s">
        <v>271</v>
      </c>
      <c r="BI56" s="62"/>
      <c r="BJ56" s="62" t="s">
        <v>271</v>
      </c>
      <c r="BK56" s="62"/>
      <c r="BL56" s="62" t="s">
        <v>271</v>
      </c>
      <c r="BM56" s="62"/>
      <c r="BN56" s="62"/>
      <c r="BO56" s="62"/>
      <c r="BP56" s="62"/>
      <c r="BQ56" s="62"/>
      <c r="BR56" s="62" t="s">
        <v>271</v>
      </c>
      <c r="BS56" s="62"/>
      <c r="BT56" s="62"/>
      <c r="BU56" s="62" t="s">
        <v>271</v>
      </c>
      <c r="BV56" s="62"/>
      <c r="BW56" s="62"/>
      <c r="BX56" s="62"/>
      <c r="BY56" s="62"/>
      <c r="BZ56" s="62"/>
      <c r="CA56" s="44" t="s">
        <v>482</v>
      </c>
      <c r="CB56" s="152">
        <f t="shared" si="1"/>
        <v>33</v>
      </c>
    </row>
    <row r="57" spans="1:80" x14ac:dyDescent="0.25">
      <c r="A57" s="60" t="s">
        <v>50</v>
      </c>
      <c r="B57" s="61">
        <v>57</v>
      </c>
      <c r="C57" s="61" t="s">
        <v>271</v>
      </c>
      <c r="D57" s="62" t="s">
        <v>271</v>
      </c>
      <c r="E57" s="62"/>
      <c r="F57" s="62" t="s">
        <v>271</v>
      </c>
      <c r="G57" s="62"/>
      <c r="H57" s="62" t="s">
        <v>271</v>
      </c>
      <c r="I57" s="62"/>
      <c r="J57" s="62" t="s">
        <v>271</v>
      </c>
      <c r="K57" s="62"/>
      <c r="L57" s="62" t="s">
        <v>271</v>
      </c>
      <c r="M57" s="62" t="s">
        <v>271</v>
      </c>
      <c r="N57" s="62"/>
      <c r="O57" s="62"/>
      <c r="P57" s="62" t="s">
        <v>271</v>
      </c>
      <c r="Q57" s="62" t="s">
        <v>271</v>
      </c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 t="s">
        <v>271</v>
      </c>
      <c r="AT57" s="62" t="s">
        <v>271</v>
      </c>
      <c r="AU57" s="62" t="s">
        <v>271</v>
      </c>
      <c r="AV57" s="62"/>
      <c r="AW57" s="62"/>
      <c r="AX57" s="62" t="s">
        <v>271</v>
      </c>
      <c r="AY57" s="62"/>
      <c r="AZ57" s="62"/>
      <c r="BA57" s="62"/>
      <c r="BB57" s="62" t="s">
        <v>271</v>
      </c>
      <c r="BC57" s="62"/>
      <c r="BD57" s="62" t="s">
        <v>271</v>
      </c>
      <c r="BE57" s="62"/>
      <c r="BF57" s="62" t="s">
        <v>271</v>
      </c>
      <c r="BG57" s="62"/>
      <c r="BH57" s="62" t="s">
        <v>271</v>
      </c>
      <c r="BI57" s="62"/>
      <c r="BJ57" s="62"/>
      <c r="BK57" s="62"/>
      <c r="BL57" s="62"/>
      <c r="BM57" s="62"/>
      <c r="BN57" s="62"/>
      <c r="BO57" s="62"/>
      <c r="BP57" s="62"/>
      <c r="BQ57" s="62"/>
      <c r="BR57" s="62" t="s">
        <v>271</v>
      </c>
      <c r="BS57" s="62"/>
      <c r="BT57" s="62"/>
      <c r="BU57" s="62" t="s">
        <v>271</v>
      </c>
      <c r="BV57" s="62"/>
      <c r="BW57" s="62"/>
      <c r="BX57" s="62"/>
      <c r="BY57" s="62"/>
      <c r="BZ57" s="62"/>
      <c r="CA57" s="58" t="s">
        <v>702</v>
      </c>
      <c r="CB57" s="152">
        <f t="shared" si="1"/>
        <v>18</v>
      </c>
    </row>
    <row r="58" spans="1:80" x14ac:dyDescent="0.25">
      <c r="A58" s="60" t="s">
        <v>3</v>
      </c>
      <c r="B58" s="61">
        <v>58</v>
      </c>
      <c r="C58" s="61" t="s">
        <v>297</v>
      </c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7"/>
      <c r="CB58" s="152">
        <f t="shared" si="1"/>
        <v>0</v>
      </c>
    </row>
    <row r="59" spans="1:80" x14ac:dyDescent="0.25">
      <c r="A59" s="60" t="s">
        <v>13</v>
      </c>
      <c r="B59" s="61">
        <v>59</v>
      </c>
      <c r="C59" s="61" t="s">
        <v>297</v>
      </c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7"/>
      <c r="CB59" s="152">
        <f t="shared" si="1"/>
        <v>0</v>
      </c>
    </row>
    <row r="60" spans="1:80" x14ac:dyDescent="0.25">
      <c r="A60" s="60" t="s">
        <v>158</v>
      </c>
      <c r="B60" s="61">
        <v>60</v>
      </c>
      <c r="C60" s="61" t="s">
        <v>297</v>
      </c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7"/>
      <c r="CB60" s="152">
        <f t="shared" si="1"/>
        <v>0</v>
      </c>
    </row>
    <row r="61" spans="1:80" x14ac:dyDescent="0.25">
      <c r="A61" s="60" t="s">
        <v>159</v>
      </c>
      <c r="B61" s="61">
        <v>61</v>
      </c>
      <c r="C61" s="61" t="s">
        <v>297</v>
      </c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7"/>
      <c r="CB61" s="152">
        <f t="shared" si="1"/>
        <v>0</v>
      </c>
    </row>
    <row r="62" spans="1:80" x14ac:dyDescent="0.25">
      <c r="A62" s="60" t="s">
        <v>160</v>
      </c>
      <c r="B62" s="61">
        <v>62</v>
      </c>
      <c r="C62" s="61" t="s">
        <v>297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7"/>
      <c r="CB62" s="152">
        <f t="shared" si="1"/>
        <v>0</v>
      </c>
    </row>
    <row r="63" spans="1:80" x14ac:dyDescent="0.25">
      <c r="A63" s="60" t="s">
        <v>161</v>
      </c>
      <c r="B63" s="61">
        <v>63</v>
      </c>
      <c r="C63" s="61" t="s">
        <v>297</v>
      </c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7"/>
      <c r="CB63" s="152">
        <f t="shared" si="1"/>
        <v>0</v>
      </c>
    </row>
    <row r="64" spans="1:80" x14ac:dyDescent="0.25">
      <c r="A64" s="60" t="s">
        <v>162</v>
      </c>
      <c r="B64" s="61">
        <v>64</v>
      </c>
      <c r="C64" s="61" t="s">
        <v>297</v>
      </c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7"/>
      <c r="CB64" s="152">
        <f t="shared" si="1"/>
        <v>0</v>
      </c>
    </row>
    <row r="65" spans="1:81" x14ac:dyDescent="0.25">
      <c r="A65" s="60" t="s">
        <v>163</v>
      </c>
      <c r="B65" s="61">
        <v>65</v>
      </c>
      <c r="C65" s="61" t="s">
        <v>297</v>
      </c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7"/>
      <c r="CB65" s="152">
        <f t="shared" si="1"/>
        <v>0</v>
      </c>
    </row>
    <row r="66" spans="1:81" x14ac:dyDescent="0.25">
      <c r="A66" s="60" t="s">
        <v>169</v>
      </c>
      <c r="B66" s="61">
        <v>66</v>
      </c>
      <c r="C66" s="61" t="s">
        <v>297</v>
      </c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7"/>
      <c r="CB66" s="152">
        <f t="shared" ref="CB66:CB97" si="2">COUNTA(D66:BY66)</f>
        <v>0</v>
      </c>
    </row>
    <row r="67" spans="1:81" x14ac:dyDescent="0.25">
      <c r="A67" s="60" t="s">
        <v>170</v>
      </c>
      <c r="B67" s="61">
        <v>67</v>
      </c>
      <c r="C67" s="61" t="s">
        <v>271</v>
      </c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 t="s">
        <v>271</v>
      </c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45"/>
      <c r="CB67" s="152">
        <f t="shared" si="2"/>
        <v>1</v>
      </c>
    </row>
    <row r="68" spans="1:81" x14ac:dyDescent="0.25">
      <c r="A68" s="60" t="s">
        <v>202</v>
      </c>
      <c r="B68" s="61">
        <v>68</v>
      </c>
      <c r="C68" s="61" t="s">
        <v>297</v>
      </c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7"/>
      <c r="CB68" s="152">
        <f t="shared" si="2"/>
        <v>0</v>
      </c>
    </row>
    <row r="69" spans="1:81" x14ac:dyDescent="0.25">
      <c r="A69" s="60" t="s">
        <v>201</v>
      </c>
      <c r="B69" s="61">
        <v>69</v>
      </c>
      <c r="C69" s="61" t="s">
        <v>297</v>
      </c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7"/>
      <c r="CB69" s="152">
        <f t="shared" si="2"/>
        <v>0</v>
      </c>
    </row>
    <row r="70" spans="1:81" ht="25.5" x14ac:dyDescent="0.25">
      <c r="A70" s="137" t="s">
        <v>825</v>
      </c>
      <c r="B70" s="61">
        <v>70</v>
      </c>
      <c r="C70" s="61" t="s">
        <v>709</v>
      </c>
      <c r="D70" s="62"/>
      <c r="E70" s="62" t="s">
        <v>271</v>
      </c>
      <c r="F70" s="62"/>
      <c r="G70" s="62"/>
      <c r="H70" s="62"/>
      <c r="I70" s="62"/>
      <c r="J70" s="62"/>
      <c r="K70" s="62"/>
      <c r="L70" s="62"/>
      <c r="M70" s="62"/>
      <c r="N70" s="62"/>
      <c r="O70" s="214" t="s">
        <v>271</v>
      </c>
      <c r="P70" s="62"/>
      <c r="Q70" s="62"/>
      <c r="R70" s="62"/>
      <c r="S70" s="214" t="s">
        <v>271</v>
      </c>
      <c r="T70" s="62"/>
      <c r="U70" s="214" t="s">
        <v>271</v>
      </c>
      <c r="V70" s="214"/>
      <c r="W70" s="214" t="s">
        <v>271</v>
      </c>
      <c r="X70" s="214"/>
      <c r="Y70" s="214" t="s">
        <v>271</v>
      </c>
      <c r="Z70" s="214"/>
      <c r="AA70" s="214" t="s">
        <v>271</v>
      </c>
      <c r="AB70" s="62"/>
      <c r="AC70" s="62" t="s">
        <v>271</v>
      </c>
      <c r="AD70" s="62"/>
      <c r="AE70" s="214" t="s">
        <v>271</v>
      </c>
      <c r="AF70" s="62"/>
      <c r="AG70" s="214" t="s">
        <v>271</v>
      </c>
      <c r="AH70" s="62"/>
      <c r="AI70" s="62" t="s">
        <v>271</v>
      </c>
      <c r="AJ70" s="62"/>
      <c r="AK70" s="62" t="s">
        <v>271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 t="s">
        <v>271</v>
      </c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45" t="s">
        <v>844</v>
      </c>
      <c r="CB70" s="152">
        <f t="shared" si="2"/>
        <v>13</v>
      </c>
    </row>
    <row r="71" spans="1:81" ht="51" x14ac:dyDescent="0.25">
      <c r="A71" s="60" t="s">
        <v>224</v>
      </c>
      <c r="B71" s="61">
        <v>71</v>
      </c>
      <c r="C71" s="61" t="s">
        <v>709</v>
      </c>
      <c r="D71" s="62" t="s">
        <v>271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 t="s">
        <v>271</v>
      </c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 t="s">
        <v>271</v>
      </c>
      <c r="BG71" s="62"/>
      <c r="BH71" s="62" t="s">
        <v>271</v>
      </c>
      <c r="BI71" s="62"/>
      <c r="BJ71" s="62" t="s">
        <v>271</v>
      </c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45" t="s">
        <v>489</v>
      </c>
      <c r="CB71" s="152">
        <f t="shared" si="2"/>
        <v>5</v>
      </c>
    </row>
    <row r="72" spans="1:81" ht="25.5" x14ac:dyDescent="0.25">
      <c r="A72" s="60" t="s">
        <v>225</v>
      </c>
      <c r="B72" s="61">
        <v>72</v>
      </c>
      <c r="C72" s="61" t="s">
        <v>709</v>
      </c>
      <c r="D72" s="62" t="s">
        <v>271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45" t="s">
        <v>490</v>
      </c>
      <c r="CB72" s="152">
        <f t="shared" si="2"/>
        <v>1</v>
      </c>
      <c r="CC72" s="150" t="s">
        <v>271</v>
      </c>
    </row>
    <row r="73" spans="1:81" x14ac:dyDescent="0.25">
      <c r="A73" s="60" t="s">
        <v>268</v>
      </c>
      <c r="B73" s="61">
        <v>73</v>
      </c>
      <c r="C73" s="61" t="s">
        <v>709</v>
      </c>
      <c r="D73" s="62" t="s">
        <v>271</v>
      </c>
      <c r="E73" s="62"/>
      <c r="F73" s="62" t="s">
        <v>271</v>
      </c>
      <c r="G73" s="62"/>
      <c r="H73" s="62" t="s">
        <v>271</v>
      </c>
      <c r="I73" s="62"/>
      <c r="J73" s="62" t="s">
        <v>271</v>
      </c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214" t="s">
        <v>271</v>
      </c>
      <c r="AC73" s="62"/>
      <c r="AD73" s="62" t="s">
        <v>271</v>
      </c>
      <c r="AE73" s="62"/>
      <c r="AF73" s="62" t="s">
        <v>271</v>
      </c>
      <c r="AG73" s="62"/>
      <c r="AH73" s="62"/>
      <c r="AI73" s="62"/>
      <c r="AJ73" s="62"/>
      <c r="AK73" s="62"/>
      <c r="AL73" s="62" t="s">
        <v>271</v>
      </c>
      <c r="AM73" s="62"/>
      <c r="AN73" s="62"/>
      <c r="AO73" s="62"/>
      <c r="AP73" s="62"/>
      <c r="AQ73" s="62" t="s">
        <v>271</v>
      </c>
      <c r="AR73" s="62"/>
      <c r="AS73" s="62" t="s">
        <v>271</v>
      </c>
      <c r="AT73" s="62"/>
      <c r="AU73" s="62" t="s">
        <v>271</v>
      </c>
      <c r="AV73" s="62"/>
      <c r="AW73" s="62"/>
      <c r="AX73" s="62"/>
      <c r="AY73" s="62"/>
      <c r="AZ73" s="62"/>
      <c r="BA73" s="62"/>
      <c r="BB73" s="62" t="s">
        <v>271</v>
      </c>
      <c r="BC73" s="62"/>
      <c r="BD73" s="62" t="s">
        <v>271</v>
      </c>
      <c r="BE73" s="62"/>
      <c r="BF73" s="62" t="s">
        <v>271</v>
      </c>
      <c r="BG73" s="62"/>
      <c r="BH73" s="62" t="s">
        <v>271</v>
      </c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45" t="s">
        <v>488</v>
      </c>
      <c r="CB73" s="152">
        <f t="shared" si="2"/>
        <v>15</v>
      </c>
    </row>
    <row r="74" spans="1:81" x14ac:dyDescent="0.25">
      <c r="A74" s="60" t="s">
        <v>284</v>
      </c>
      <c r="B74" s="61">
        <v>74</v>
      </c>
      <c r="C74" s="61" t="s">
        <v>709</v>
      </c>
      <c r="D74" s="62" t="s">
        <v>271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214"/>
      <c r="AC74" s="62"/>
      <c r="AD74" s="62" t="s">
        <v>271</v>
      </c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 t="s">
        <v>271</v>
      </c>
      <c r="BG74" s="62"/>
      <c r="BH74" s="62" t="s">
        <v>271</v>
      </c>
      <c r="BI74" s="62"/>
      <c r="BJ74" s="62" t="s">
        <v>271</v>
      </c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45" t="s">
        <v>643</v>
      </c>
      <c r="CB74" s="152">
        <f t="shared" si="2"/>
        <v>5</v>
      </c>
    </row>
    <row r="75" spans="1:81" ht="25.5" x14ac:dyDescent="0.25">
      <c r="A75" s="60" t="s">
        <v>449</v>
      </c>
      <c r="B75" s="61">
        <v>75</v>
      </c>
      <c r="C75" s="61" t="s">
        <v>709</v>
      </c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 t="s">
        <v>271</v>
      </c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214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45" t="s">
        <v>483</v>
      </c>
      <c r="CB75" s="152">
        <f t="shared" si="2"/>
        <v>1</v>
      </c>
      <c r="CC75" s="150" t="s">
        <v>271</v>
      </c>
    </row>
    <row r="76" spans="1:81" x14ac:dyDescent="0.25">
      <c r="A76" s="60" t="s">
        <v>450</v>
      </c>
      <c r="B76" s="61">
        <v>76</v>
      </c>
      <c r="C76" s="61" t="s">
        <v>709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 t="s">
        <v>271</v>
      </c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214" t="s">
        <v>271</v>
      </c>
      <c r="AC76" s="62"/>
      <c r="AD76" s="62" t="s">
        <v>271</v>
      </c>
      <c r="AE76" s="62"/>
      <c r="AF76" s="62" t="s">
        <v>271</v>
      </c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 t="s">
        <v>271</v>
      </c>
      <c r="BS76" s="62"/>
      <c r="BT76" s="62"/>
      <c r="BU76" s="62" t="s">
        <v>271</v>
      </c>
      <c r="BV76" s="62"/>
      <c r="BW76" s="62"/>
      <c r="BX76" s="62"/>
      <c r="BY76" s="62"/>
      <c r="BZ76" s="62"/>
      <c r="CA76" s="45" t="s">
        <v>499</v>
      </c>
      <c r="CB76" s="152">
        <f t="shared" si="2"/>
        <v>6</v>
      </c>
    </row>
    <row r="77" spans="1:81" ht="25.5" x14ac:dyDescent="0.25">
      <c r="A77" s="60" t="s">
        <v>454</v>
      </c>
      <c r="B77" s="61">
        <v>77</v>
      </c>
      <c r="C77" s="61" t="s">
        <v>709</v>
      </c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 t="s">
        <v>271</v>
      </c>
      <c r="U77" s="62"/>
      <c r="V77" s="62"/>
      <c r="W77" s="62"/>
      <c r="X77" s="62" t="s">
        <v>271</v>
      </c>
      <c r="Y77" s="62"/>
      <c r="Z77" s="62" t="s">
        <v>271</v>
      </c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45" t="s">
        <v>496</v>
      </c>
      <c r="CB77" s="152">
        <f t="shared" si="2"/>
        <v>3</v>
      </c>
    </row>
    <row r="78" spans="1:81" x14ac:dyDescent="0.25">
      <c r="A78" s="60" t="s">
        <v>455</v>
      </c>
      <c r="B78" s="61">
        <v>78</v>
      </c>
      <c r="C78" s="61" t="s">
        <v>709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 t="s">
        <v>271</v>
      </c>
      <c r="U78" s="62"/>
      <c r="V78" s="62" t="s">
        <v>271</v>
      </c>
      <c r="W78" s="62"/>
      <c r="X78" s="62" t="s">
        <v>271</v>
      </c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45" t="s">
        <v>557</v>
      </c>
      <c r="CB78" s="152">
        <f t="shared" si="2"/>
        <v>3</v>
      </c>
    </row>
    <row r="79" spans="1:81" x14ac:dyDescent="0.25">
      <c r="A79" s="60" t="s">
        <v>501</v>
      </c>
      <c r="B79" s="61">
        <v>79</v>
      </c>
      <c r="C79" s="61" t="s">
        <v>709</v>
      </c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 t="s">
        <v>271</v>
      </c>
      <c r="AC79" s="62"/>
      <c r="AD79" s="62"/>
      <c r="AE79" s="62"/>
      <c r="AF79" s="62"/>
      <c r="AG79" s="62"/>
      <c r="AH79" s="62" t="s">
        <v>271</v>
      </c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45" t="s">
        <v>579</v>
      </c>
      <c r="CB79" s="152">
        <f t="shared" si="2"/>
        <v>2</v>
      </c>
    </row>
    <row r="80" spans="1:81" x14ac:dyDescent="0.25">
      <c r="A80" s="60" t="s">
        <v>632</v>
      </c>
      <c r="B80" s="61">
        <v>80</v>
      </c>
      <c r="C80" s="61" t="s">
        <v>709</v>
      </c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 t="s">
        <v>271</v>
      </c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7"/>
      <c r="CB80" s="152">
        <f t="shared" si="2"/>
        <v>1</v>
      </c>
      <c r="CC80" s="150" t="s">
        <v>271</v>
      </c>
    </row>
    <row r="81" spans="1:81" x14ac:dyDescent="0.25">
      <c r="A81" s="63" t="s">
        <v>269</v>
      </c>
      <c r="B81" s="61">
        <v>81</v>
      </c>
      <c r="C81" s="61" t="s">
        <v>309</v>
      </c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 t="s">
        <v>271</v>
      </c>
      <c r="BD81" s="62"/>
      <c r="BE81" s="62" t="s">
        <v>271</v>
      </c>
      <c r="BF81" s="62"/>
      <c r="BG81" s="62" t="s">
        <v>271</v>
      </c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45"/>
      <c r="CB81" s="152">
        <f t="shared" si="2"/>
        <v>3</v>
      </c>
    </row>
    <row r="82" spans="1:81" ht="25.5" x14ac:dyDescent="0.25">
      <c r="A82" s="63" t="s">
        <v>270</v>
      </c>
      <c r="B82" s="61">
        <v>82</v>
      </c>
      <c r="C82" s="61" t="s">
        <v>709</v>
      </c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 t="s">
        <v>271</v>
      </c>
      <c r="Q82" s="62" t="s">
        <v>271</v>
      </c>
      <c r="R82" s="62" t="s">
        <v>271</v>
      </c>
      <c r="S82" s="62"/>
      <c r="T82" s="62" t="s">
        <v>271</v>
      </c>
      <c r="U82" s="62"/>
      <c r="V82" s="62" t="s">
        <v>271</v>
      </c>
      <c r="W82" s="62"/>
      <c r="X82" s="62" t="s">
        <v>271</v>
      </c>
      <c r="Y82" s="62"/>
      <c r="Z82" s="62" t="s">
        <v>271</v>
      </c>
      <c r="AA82" s="62"/>
      <c r="AB82" s="62" t="s">
        <v>271</v>
      </c>
      <c r="AC82" s="62"/>
      <c r="AD82" s="62" t="s">
        <v>271</v>
      </c>
      <c r="AE82" s="62"/>
      <c r="AF82" s="62" t="s">
        <v>271</v>
      </c>
      <c r="AG82" s="62"/>
      <c r="AH82" s="62" t="s">
        <v>271</v>
      </c>
      <c r="AI82" s="62"/>
      <c r="AJ82" s="62" t="s">
        <v>271</v>
      </c>
      <c r="AK82" s="62"/>
      <c r="AL82" s="62" t="s">
        <v>271</v>
      </c>
      <c r="AM82" s="62"/>
      <c r="AN82" s="62"/>
      <c r="AO82" s="62"/>
      <c r="AP82" s="62"/>
      <c r="AQ82" s="62" t="s">
        <v>271</v>
      </c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 t="s">
        <v>271</v>
      </c>
      <c r="BC82" s="62"/>
      <c r="BD82" s="62" t="s">
        <v>271</v>
      </c>
      <c r="BE82" s="62"/>
      <c r="BF82" s="62" t="s">
        <v>271</v>
      </c>
      <c r="BG82" s="62"/>
      <c r="BH82" s="62" t="s">
        <v>271</v>
      </c>
      <c r="BI82" s="62"/>
      <c r="BJ82" s="62" t="s">
        <v>271</v>
      </c>
      <c r="BK82" s="62"/>
      <c r="BL82" s="62" t="s">
        <v>271</v>
      </c>
      <c r="BM82" s="62"/>
      <c r="BN82" s="62"/>
      <c r="BO82" s="62"/>
      <c r="BP82" s="62"/>
      <c r="BQ82" s="62"/>
      <c r="BR82" s="62" t="s">
        <v>271</v>
      </c>
      <c r="BS82" s="62"/>
      <c r="BT82" s="62"/>
      <c r="BU82" s="62" t="s">
        <v>271</v>
      </c>
      <c r="BV82" s="62"/>
      <c r="BW82" s="62"/>
      <c r="BX82" s="62"/>
      <c r="BY82" s="62"/>
      <c r="BZ82" s="62"/>
      <c r="CA82" s="59" t="s">
        <v>485</v>
      </c>
      <c r="CB82" s="152">
        <f t="shared" si="2"/>
        <v>22</v>
      </c>
    </row>
    <row r="83" spans="1:81" x14ac:dyDescent="0.25">
      <c r="A83" s="60" t="s">
        <v>310</v>
      </c>
      <c r="B83" s="61">
        <v>83</v>
      </c>
      <c r="C83" s="61" t="s">
        <v>309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 t="s">
        <v>271</v>
      </c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45"/>
      <c r="CB83" s="152">
        <f t="shared" si="2"/>
        <v>1</v>
      </c>
    </row>
    <row r="84" spans="1:81" x14ac:dyDescent="0.25">
      <c r="A84" s="60" t="s">
        <v>562</v>
      </c>
      <c r="B84" s="61">
        <v>84</v>
      </c>
      <c r="C84" s="61" t="s">
        <v>309</v>
      </c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 t="s">
        <v>271</v>
      </c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 t="s">
        <v>271</v>
      </c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71"/>
      <c r="CB84" s="152">
        <f t="shared" si="2"/>
        <v>2</v>
      </c>
    </row>
    <row r="85" spans="1:81" x14ac:dyDescent="0.25">
      <c r="A85" s="60" t="s">
        <v>383</v>
      </c>
      <c r="B85" s="61">
        <v>85</v>
      </c>
      <c r="C85" s="61" t="s">
        <v>309</v>
      </c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 t="s">
        <v>271</v>
      </c>
      <c r="BC85" s="62"/>
      <c r="BD85" s="62"/>
      <c r="BE85" s="62"/>
      <c r="BF85" s="62" t="s">
        <v>271</v>
      </c>
      <c r="BG85" s="62"/>
      <c r="BH85" s="62" t="s">
        <v>271</v>
      </c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45"/>
      <c r="CB85" s="152">
        <f t="shared" si="2"/>
        <v>3</v>
      </c>
    </row>
    <row r="86" spans="1:81" x14ac:dyDescent="0.25">
      <c r="A86" s="60" t="s">
        <v>497</v>
      </c>
      <c r="B86" s="61">
        <v>86</v>
      </c>
      <c r="C86" s="61" t="s">
        <v>309</v>
      </c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 t="s">
        <v>271</v>
      </c>
      <c r="BC86" s="62"/>
      <c r="BD86" s="62" t="s">
        <v>271</v>
      </c>
      <c r="BE86" s="62"/>
      <c r="BF86" s="62" t="s">
        <v>271</v>
      </c>
      <c r="BG86" s="62"/>
      <c r="BH86" s="62" t="s">
        <v>271</v>
      </c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45" t="s">
        <v>498</v>
      </c>
      <c r="CB86" s="152">
        <f t="shared" si="2"/>
        <v>4</v>
      </c>
    </row>
    <row r="87" spans="1:81" x14ac:dyDescent="0.25">
      <c r="A87" s="60" t="s">
        <v>526</v>
      </c>
      <c r="B87" s="61">
        <v>87</v>
      </c>
      <c r="C87" s="61" t="s">
        <v>709</v>
      </c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 t="s">
        <v>271</v>
      </c>
      <c r="Y87" s="62"/>
      <c r="Z87" s="62" t="s">
        <v>271</v>
      </c>
      <c r="AA87" s="62"/>
      <c r="AB87" s="62"/>
      <c r="AC87" s="62"/>
      <c r="AD87" s="62"/>
      <c r="AE87" s="62"/>
      <c r="AF87" s="62" t="s">
        <v>271</v>
      </c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 t="s">
        <v>271</v>
      </c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45"/>
      <c r="CB87" s="152">
        <f t="shared" si="2"/>
        <v>4</v>
      </c>
    </row>
    <row r="88" spans="1:81" x14ac:dyDescent="0.25">
      <c r="A88" s="60" t="s">
        <v>578</v>
      </c>
      <c r="B88" s="61">
        <v>88</v>
      </c>
      <c r="C88" s="61" t="s">
        <v>709</v>
      </c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 t="s">
        <v>271</v>
      </c>
      <c r="AI88" s="62"/>
      <c r="AJ88" s="62"/>
      <c r="AK88" s="62"/>
      <c r="AL88" s="62" t="s">
        <v>271</v>
      </c>
      <c r="AM88" s="62"/>
      <c r="AN88" s="62"/>
      <c r="AO88" s="62"/>
      <c r="AP88" s="62"/>
      <c r="AQ88" s="62" t="s">
        <v>271</v>
      </c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59" t="s">
        <v>592</v>
      </c>
      <c r="CB88" s="152">
        <f t="shared" si="2"/>
        <v>3</v>
      </c>
    </row>
    <row r="89" spans="1:81" ht="45" x14ac:dyDescent="0.25">
      <c r="A89" s="60" t="s">
        <v>591</v>
      </c>
      <c r="B89" s="61">
        <v>89</v>
      </c>
      <c r="C89" s="61" t="s">
        <v>709</v>
      </c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 t="s">
        <v>271</v>
      </c>
      <c r="AM89" s="62"/>
      <c r="AN89" s="62"/>
      <c r="AO89" s="62"/>
      <c r="AP89" s="62"/>
      <c r="AQ89" s="62" t="s">
        <v>271</v>
      </c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72" t="s">
        <v>608</v>
      </c>
      <c r="CB89" s="152">
        <f t="shared" si="2"/>
        <v>2</v>
      </c>
    </row>
    <row r="90" spans="1:81" x14ac:dyDescent="0.25">
      <c r="A90" s="60" t="s">
        <v>633</v>
      </c>
      <c r="B90" s="61">
        <v>90</v>
      </c>
      <c r="C90" s="61" t="s">
        <v>709</v>
      </c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 t="s">
        <v>271</v>
      </c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 t="s">
        <v>271</v>
      </c>
      <c r="AE90" s="62"/>
      <c r="AF90" s="62" t="s">
        <v>271</v>
      </c>
      <c r="AG90" s="62"/>
      <c r="AH90" s="62" t="s">
        <v>271</v>
      </c>
      <c r="AI90" s="62"/>
      <c r="AJ90" s="62" t="s">
        <v>271</v>
      </c>
      <c r="AK90" s="62"/>
      <c r="AL90" s="62" t="s">
        <v>271</v>
      </c>
      <c r="AM90" s="62"/>
      <c r="AN90" s="62"/>
      <c r="AO90" s="62"/>
      <c r="AP90" s="62"/>
      <c r="AQ90" s="62" t="s">
        <v>271</v>
      </c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59" t="s">
        <v>563</v>
      </c>
      <c r="CB90" s="152">
        <f t="shared" si="2"/>
        <v>7</v>
      </c>
    </row>
    <row r="91" spans="1:81" x14ac:dyDescent="0.25">
      <c r="A91" s="60" t="s">
        <v>671</v>
      </c>
      <c r="B91" s="61">
        <v>91</v>
      </c>
      <c r="C91" s="61" t="s">
        <v>709</v>
      </c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 t="s">
        <v>271</v>
      </c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59"/>
      <c r="CB91" s="152">
        <f t="shared" si="2"/>
        <v>1</v>
      </c>
    </row>
    <row r="92" spans="1:81" x14ac:dyDescent="0.25">
      <c r="A92" s="60" t="s">
        <v>668</v>
      </c>
      <c r="B92" s="61">
        <v>92</v>
      </c>
      <c r="C92" s="61" t="s">
        <v>709</v>
      </c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 t="s">
        <v>271</v>
      </c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59"/>
      <c r="CB92" s="152">
        <f t="shared" si="2"/>
        <v>1</v>
      </c>
    </row>
    <row r="93" spans="1:81" x14ac:dyDescent="0.25">
      <c r="A93" s="60" t="s">
        <v>525</v>
      </c>
      <c r="B93" s="61">
        <v>93</v>
      </c>
      <c r="C93" s="61" t="s">
        <v>709</v>
      </c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 t="s">
        <v>271</v>
      </c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45"/>
      <c r="CB93" s="152">
        <f t="shared" si="2"/>
        <v>1</v>
      </c>
    </row>
    <row r="94" spans="1:81" x14ac:dyDescent="0.25">
      <c r="A94" s="60" t="s">
        <v>556</v>
      </c>
      <c r="B94" s="61">
        <v>94</v>
      </c>
      <c r="C94" s="61" t="s">
        <v>709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 t="s">
        <v>271</v>
      </c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72"/>
      <c r="CB94" s="152">
        <f t="shared" si="2"/>
        <v>1</v>
      </c>
    </row>
    <row r="95" spans="1:81" x14ac:dyDescent="0.25">
      <c r="A95" s="63" t="s">
        <v>580</v>
      </c>
      <c r="B95" s="61">
        <v>95</v>
      </c>
      <c r="C95" s="61" t="s">
        <v>709</v>
      </c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 t="s">
        <v>271</v>
      </c>
      <c r="AI95" s="62"/>
      <c r="AJ95" s="62"/>
      <c r="AK95" s="62"/>
      <c r="AL95" s="62" t="s">
        <v>271</v>
      </c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72"/>
      <c r="CB95" s="152">
        <f t="shared" si="2"/>
        <v>2</v>
      </c>
      <c r="CC95" s="150" t="s">
        <v>271</v>
      </c>
    </row>
    <row r="96" spans="1:81" x14ac:dyDescent="0.25">
      <c r="A96" s="60" t="s">
        <v>570</v>
      </c>
      <c r="B96" s="61">
        <v>96</v>
      </c>
      <c r="C96" s="61" t="s">
        <v>709</v>
      </c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 t="s">
        <v>271</v>
      </c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72"/>
      <c r="CB96" s="152">
        <f t="shared" si="2"/>
        <v>1</v>
      </c>
    </row>
    <row r="97" spans="1:81" x14ac:dyDescent="0.25">
      <c r="A97" s="60" t="s">
        <v>571</v>
      </c>
      <c r="B97" s="61">
        <v>97</v>
      </c>
      <c r="C97" s="61" t="s">
        <v>709</v>
      </c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 t="s">
        <v>271</v>
      </c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72"/>
      <c r="CB97" s="152">
        <f t="shared" si="2"/>
        <v>1</v>
      </c>
    </row>
    <row r="98" spans="1:81" x14ac:dyDescent="0.25">
      <c r="A98" s="60" t="s">
        <v>445</v>
      </c>
      <c r="B98" s="61">
        <v>98</v>
      </c>
      <c r="C98" s="61" t="s">
        <v>709</v>
      </c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 t="s">
        <v>271</v>
      </c>
      <c r="O98" s="62"/>
      <c r="P98" s="62" t="s">
        <v>271</v>
      </c>
      <c r="Q98" s="62" t="s">
        <v>271</v>
      </c>
      <c r="R98" s="62"/>
      <c r="S98" s="62"/>
      <c r="T98" s="62" t="s">
        <v>271</v>
      </c>
      <c r="U98" s="62"/>
      <c r="V98" s="62" t="s">
        <v>271</v>
      </c>
      <c r="W98" s="62"/>
      <c r="X98" s="62" t="s">
        <v>271</v>
      </c>
      <c r="Y98" s="62"/>
      <c r="Z98" s="62" t="s">
        <v>271</v>
      </c>
      <c r="AA98" s="62"/>
      <c r="AB98" s="62" t="s">
        <v>271</v>
      </c>
      <c r="AC98" s="62"/>
      <c r="AD98" s="62" t="s">
        <v>271</v>
      </c>
      <c r="AE98" s="62"/>
      <c r="AF98" s="62" t="s">
        <v>271</v>
      </c>
      <c r="AG98" s="62"/>
      <c r="AH98" s="62" t="s">
        <v>271</v>
      </c>
      <c r="AI98" s="62"/>
      <c r="AJ98" s="62" t="s">
        <v>271</v>
      </c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59" t="s">
        <v>500</v>
      </c>
      <c r="CB98" s="152">
        <f t="shared" ref="CB98:CB130" si="3">COUNTA(D98:BY98)</f>
        <v>12</v>
      </c>
    </row>
    <row r="99" spans="1:81" x14ac:dyDescent="0.25">
      <c r="A99" s="63" t="s">
        <v>17</v>
      </c>
      <c r="B99" s="61">
        <v>99</v>
      </c>
      <c r="C99" s="61" t="s">
        <v>271</v>
      </c>
      <c r="D99" s="62"/>
      <c r="E99" s="62"/>
      <c r="F99" s="62"/>
      <c r="G99" s="62" t="s">
        <v>271</v>
      </c>
      <c r="H99" s="62"/>
      <c r="I99" s="62" t="s">
        <v>271</v>
      </c>
      <c r="J99" s="62"/>
      <c r="K99" s="62" t="s">
        <v>271</v>
      </c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 t="s">
        <v>271</v>
      </c>
      <c r="AN99" s="62" t="s">
        <v>271</v>
      </c>
      <c r="AO99" s="62" t="s">
        <v>271</v>
      </c>
      <c r="AP99" s="62" t="s">
        <v>271</v>
      </c>
      <c r="AQ99" s="62"/>
      <c r="AR99" s="62" t="s">
        <v>271</v>
      </c>
      <c r="AS99" s="62"/>
      <c r="AT99" s="62"/>
      <c r="AU99" s="62"/>
      <c r="AV99" s="62" t="s">
        <v>271</v>
      </c>
      <c r="AW99" s="62"/>
      <c r="AX99" s="62"/>
      <c r="AY99" s="62" t="s">
        <v>271</v>
      </c>
      <c r="AZ99" s="62"/>
      <c r="BA99" s="62" t="s">
        <v>271</v>
      </c>
      <c r="BB99" s="62"/>
      <c r="BC99" s="62"/>
      <c r="BD99" s="62"/>
      <c r="BE99" s="62"/>
      <c r="BF99" s="62"/>
      <c r="BG99" s="62"/>
      <c r="BH99" s="62"/>
      <c r="BI99" s="62" t="s">
        <v>271</v>
      </c>
      <c r="BJ99" s="62"/>
      <c r="BK99" s="62"/>
      <c r="BL99" s="62"/>
      <c r="BM99" s="62"/>
      <c r="BN99" s="62"/>
      <c r="BO99" s="62"/>
      <c r="BP99" s="62"/>
      <c r="BQ99" s="62"/>
      <c r="BR99" s="62"/>
      <c r="BS99" s="62" t="s">
        <v>271</v>
      </c>
      <c r="BT99" s="62"/>
      <c r="BU99" s="62"/>
      <c r="BV99" s="62" t="s">
        <v>271</v>
      </c>
      <c r="BW99" s="62"/>
      <c r="BX99" s="62"/>
      <c r="BY99" s="62" t="s">
        <v>271</v>
      </c>
      <c r="BZ99" s="62"/>
      <c r="CA99" s="45" t="s">
        <v>484</v>
      </c>
      <c r="CB99" s="152">
        <f t="shared" si="3"/>
        <v>15</v>
      </c>
    </row>
    <row r="100" spans="1:81" ht="25.5" x14ac:dyDescent="0.25">
      <c r="A100" s="63" t="s">
        <v>612</v>
      </c>
      <c r="B100" s="61">
        <v>100</v>
      </c>
      <c r="C100" s="61" t="s">
        <v>709</v>
      </c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 t="s">
        <v>271</v>
      </c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45" t="s">
        <v>641</v>
      </c>
      <c r="CB100" s="152">
        <f t="shared" si="3"/>
        <v>1</v>
      </c>
    </row>
    <row r="101" spans="1:81" s="25" customFormat="1" ht="25.5" x14ac:dyDescent="0.25">
      <c r="A101" s="63" t="s">
        <v>642</v>
      </c>
      <c r="B101" s="61">
        <v>101</v>
      </c>
      <c r="C101" s="61" t="s">
        <v>709</v>
      </c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 t="s">
        <v>271</v>
      </c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59" t="s">
        <v>653</v>
      </c>
      <c r="CB101" s="152">
        <f t="shared" si="3"/>
        <v>1</v>
      </c>
      <c r="CC101" s="151"/>
    </row>
    <row r="102" spans="1:81" s="25" customFormat="1" x14ac:dyDescent="0.25">
      <c r="A102" s="63" t="s">
        <v>661</v>
      </c>
      <c r="B102" s="61">
        <v>102</v>
      </c>
      <c r="C102" s="61" t="s">
        <v>709</v>
      </c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 t="s">
        <v>271</v>
      </c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59"/>
      <c r="CB102" s="152">
        <f t="shared" si="3"/>
        <v>1</v>
      </c>
      <c r="CC102" s="151"/>
    </row>
    <row r="103" spans="1:81" s="25" customFormat="1" x14ac:dyDescent="0.25">
      <c r="A103" s="63" t="s">
        <v>662</v>
      </c>
      <c r="B103" s="61">
        <v>103</v>
      </c>
      <c r="C103" s="61" t="s">
        <v>709</v>
      </c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 t="s">
        <v>271</v>
      </c>
      <c r="BC103" s="62"/>
      <c r="BD103" s="62" t="s">
        <v>271</v>
      </c>
      <c r="BE103" s="62"/>
      <c r="BF103" s="62" t="s">
        <v>271</v>
      </c>
      <c r="BG103" s="62"/>
      <c r="BH103" s="62" t="s">
        <v>271</v>
      </c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59"/>
      <c r="CB103" s="152">
        <f t="shared" si="3"/>
        <v>4</v>
      </c>
      <c r="CC103" s="151"/>
    </row>
    <row r="104" spans="1:81" x14ac:dyDescent="0.25">
      <c r="A104" s="63" t="s">
        <v>673</v>
      </c>
      <c r="B104" s="61">
        <v>104</v>
      </c>
      <c r="C104" s="61" t="s">
        <v>709</v>
      </c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 t="s">
        <v>271</v>
      </c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45"/>
      <c r="CB104" s="152">
        <f t="shared" si="3"/>
        <v>1</v>
      </c>
    </row>
    <row r="105" spans="1:81" s="82" customFormat="1" ht="25.5" x14ac:dyDescent="0.25">
      <c r="A105" s="237" t="s">
        <v>823</v>
      </c>
      <c r="B105" s="61">
        <v>105</v>
      </c>
      <c r="C105" s="61" t="s">
        <v>709</v>
      </c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214" t="s">
        <v>271</v>
      </c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45" t="s">
        <v>824</v>
      </c>
      <c r="CB105" s="152">
        <f t="shared" si="3"/>
        <v>1</v>
      </c>
      <c r="CC105" s="150"/>
    </row>
    <row r="106" spans="1:81" s="82" customFormat="1" ht="25.5" x14ac:dyDescent="0.25">
      <c r="A106" s="237" t="s">
        <v>858</v>
      </c>
      <c r="B106" s="61">
        <v>106</v>
      </c>
      <c r="C106" s="61" t="s">
        <v>709</v>
      </c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214"/>
      <c r="AD106" s="214" t="s">
        <v>271</v>
      </c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45" t="s">
        <v>859</v>
      </c>
      <c r="CB106" s="152">
        <f t="shared" si="3"/>
        <v>1</v>
      </c>
      <c r="CC106" s="150"/>
    </row>
    <row r="107" spans="1:81" s="82" customFormat="1" ht="25.5" x14ac:dyDescent="0.25">
      <c r="A107" s="63" t="s">
        <v>889</v>
      </c>
      <c r="B107" s="61">
        <v>107</v>
      </c>
      <c r="C107" s="61" t="s">
        <v>709</v>
      </c>
      <c r="D107" s="62"/>
      <c r="E107" s="62"/>
      <c r="F107" s="62"/>
      <c r="G107" s="62" t="s">
        <v>271</v>
      </c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45" t="s">
        <v>890</v>
      </c>
      <c r="CB107" s="152">
        <f t="shared" si="3"/>
        <v>1</v>
      </c>
      <c r="CC107" s="150"/>
    </row>
    <row r="108" spans="1:81" x14ac:dyDescent="0.25">
      <c r="A108" s="60" t="s">
        <v>578</v>
      </c>
      <c r="B108" s="61">
        <v>153</v>
      </c>
      <c r="C108" s="61" t="s">
        <v>708</v>
      </c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 t="s">
        <v>271</v>
      </c>
      <c r="BK108" s="62"/>
      <c r="BL108" s="62" t="s">
        <v>271</v>
      </c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59" t="s">
        <v>725</v>
      </c>
      <c r="CB108" s="152">
        <f t="shared" si="3"/>
        <v>2</v>
      </c>
    </row>
    <row r="109" spans="1:81" x14ac:dyDescent="0.25">
      <c r="A109" s="60" t="s">
        <v>714</v>
      </c>
      <c r="B109" s="61">
        <v>154</v>
      </c>
      <c r="C109" s="61" t="s">
        <v>708</v>
      </c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 t="s">
        <v>271</v>
      </c>
      <c r="BK109" s="62"/>
      <c r="BL109" s="62" t="s">
        <v>271</v>
      </c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75" t="s">
        <v>694</v>
      </c>
      <c r="CB109" s="152">
        <f t="shared" si="3"/>
        <v>2</v>
      </c>
    </row>
    <row r="110" spans="1:81" x14ac:dyDescent="0.25">
      <c r="A110" s="60" t="s">
        <v>696</v>
      </c>
      <c r="B110" s="61">
        <v>155</v>
      </c>
      <c r="C110" s="61" t="s">
        <v>708</v>
      </c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74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 t="s">
        <v>271</v>
      </c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75" t="s">
        <v>697</v>
      </c>
      <c r="CB110" s="152">
        <f t="shared" si="3"/>
        <v>1</v>
      </c>
    </row>
    <row r="111" spans="1:81" x14ac:dyDescent="0.25">
      <c r="A111" s="60" t="s">
        <v>698</v>
      </c>
      <c r="B111" s="61">
        <v>156</v>
      </c>
      <c r="C111" s="61" t="s">
        <v>708</v>
      </c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 t="s">
        <v>271</v>
      </c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73" t="s">
        <v>772</v>
      </c>
      <c r="CB111" s="152">
        <f t="shared" si="3"/>
        <v>1</v>
      </c>
    </row>
    <row r="112" spans="1:81" x14ac:dyDescent="0.25">
      <c r="A112" s="60" t="s">
        <v>699</v>
      </c>
      <c r="B112" s="61">
        <v>157</v>
      </c>
      <c r="C112" s="61" t="s">
        <v>708</v>
      </c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 t="s">
        <v>271</v>
      </c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73" t="s">
        <v>700</v>
      </c>
      <c r="CB112" s="152">
        <f t="shared" si="3"/>
        <v>1</v>
      </c>
      <c r="CC112" s="150" t="s">
        <v>271</v>
      </c>
    </row>
    <row r="113" spans="1:81" ht="25.5" x14ac:dyDescent="0.25">
      <c r="A113" s="60" t="s">
        <v>701</v>
      </c>
      <c r="B113" s="61">
        <v>158</v>
      </c>
      <c r="C113" s="61" t="s">
        <v>708</v>
      </c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 t="s">
        <v>271</v>
      </c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59" t="s">
        <v>715</v>
      </c>
      <c r="CB113" s="152">
        <f t="shared" si="3"/>
        <v>1</v>
      </c>
    </row>
    <row r="114" spans="1:81" x14ac:dyDescent="0.25">
      <c r="A114" s="60" t="s">
        <v>723</v>
      </c>
      <c r="B114" s="61">
        <v>159</v>
      </c>
      <c r="C114" s="61" t="s">
        <v>708</v>
      </c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 t="s">
        <v>271</v>
      </c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59" t="s">
        <v>703</v>
      </c>
      <c r="CB114" s="152">
        <f t="shared" si="3"/>
        <v>1</v>
      </c>
    </row>
    <row r="115" spans="1:81" x14ac:dyDescent="0.25">
      <c r="A115" s="137" t="s">
        <v>704</v>
      </c>
      <c r="B115" s="138">
        <v>160</v>
      </c>
      <c r="C115" s="138" t="s">
        <v>708</v>
      </c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 t="s">
        <v>271</v>
      </c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59"/>
      <c r="CB115" s="152">
        <f t="shared" si="3"/>
        <v>1</v>
      </c>
    </row>
    <row r="116" spans="1:81" s="82" customFormat="1" x14ac:dyDescent="0.25">
      <c r="A116" s="137" t="s">
        <v>751</v>
      </c>
      <c r="B116" s="138">
        <v>161</v>
      </c>
      <c r="C116" s="138" t="s">
        <v>708</v>
      </c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 t="s">
        <v>271</v>
      </c>
      <c r="BK116" s="62"/>
      <c r="BL116" s="62" t="s">
        <v>271</v>
      </c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59"/>
      <c r="CB116" s="152">
        <f t="shared" si="3"/>
        <v>2</v>
      </c>
      <c r="CC116" s="150"/>
    </row>
    <row r="117" spans="1:81" x14ac:dyDescent="0.25">
      <c r="A117" s="137" t="s">
        <v>712</v>
      </c>
      <c r="B117" s="138">
        <v>162</v>
      </c>
      <c r="C117" s="138" t="s">
        <v>708</v>
      </c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 t="s">
        <v>271</v>
      </c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59"/>
      <c r="CB117" s="152">
        <f t="shared" si="3"/>
        <v>1</v>
      </c>
    </row>
    <row r="118" spans="1:81" s="82" customFormat="1" x14ac:dyDescent="0.25">
      <c r="A118" s="137" t="s">
        <v>736</v>
      </c>
      <c r="B118" s="138">
        <v>163</v>
      </c>
      <c r="C118" s="138" t="s">
        <v>708</v>
      </c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 t="s">
        <v>271</v>
      </c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59" t="s">
        <v>737</v>
      </c>
      <c r="CB118" s="152">
        <f t="shared" si="3"/>
        <v>1</v>
      </c>
      <c r="CC118" s="150"/>
    </row>
    <row r="119" spans="1:81" s="82" customFormat="1" x14ac:dyDescent="0.25">
      <c r="A119" s="137" t="s">
        <v>776</v>
      </c>
      <c r="B119" s="138">
        <v>164</v>
      </c>
      <c r="C119" s="138" t="s">
        <v>708</v>
      </c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59"/>
      <c r="CB119" s="152">
        <f t="shared" si="3"/>
        <v>0</v>
      </c>
      <c r="CC119" s="150"/>
    </row>
    <row r="120" spans="1:81" x14ac:dyDescent="0.25">
      <c r="A120" s="137" t="s">
        <v>728</v>
      </c>
      <c r="B120" s="138">
        <v>165</v>
      </c>
      <c r="C120" s="138" t="s">
        <v>708</v>
      </c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59"/>
      <c r="CB120" s="152">
        <f t="shared" si="3"/>
        <v>0</v>
      </c>
    </row>
    <row r="121" spans="1:81" s="82" customFormat="1" x14ac:dyDescent="0.25">
      <c r="A121" s="137" t="s">
        <v>738</v>
      </c>
      <c r="B121" s="138">
        <v>166</v>
      </c>
      <c r="C121" s="138" t="s">
        <v>708</v>
      </c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59"/>
      <c r="CB121" s="152">
        <f t="shared" si="3"/>
        <v>0</v>
      </c>
      <c r="CC121" s="150"/>
    </row>
    <row r="122" spans="1:81" ht="16.5" customHeight="1" x14ac:dyDescent="0.25">
      <c r="A122" s="137" t="s">
        <v>755</v>
      </c>
      <c r="B122" s="61">
        <v>168</v>
      </c>
      <c r="C122" s="61" t="s">
        <v>708</v>
      </c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 t="s">
        <v>271</v>
      </c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7"/>
      <c r="CB122" s="152">
        <f t="shared" si="3"/>
        <v>1</v>
      </c>
    </row>
    <row r="123" spans="1:81" x14ac:dyDescent="0.25">
      <c r="A123" s="137" t="s">
        <v>713</v>
      </c>
      <c r="B123" s="61">
        <v>169</v>
      </c>
      <c r="C123" s="61" t="s">
        <v>708</v>
      </c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 t="s">
        <v>271</v>
      </c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7"/>
      <c r="CB123" s="152">
        <f t="shared" si="3"/>
        <v>1</v>
      </c>
    </row>
    <row r="124" spans="1:81" s="82" customFormat="1" x14ac:dyDescent="0.25">
      <c r="A124" s="137" t="s">
        <v>773</v>
      </c>
      <c r="B124" s="138">
        <v>170</v>
      </c>
      <c r="C124" s="138" t="s">
        <v>708</v>
      </c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2"/>
      <c r="BZ124" s="62"/>
      <c r="CA124" s="59"/>
      <c r="CB124" s="152">
        <f t="shared" si="3"/>
        <v>0</v>
      </c>
      <c r="CC124" s="150"/>
    </row>
    <row r="125" spans="1:81" s="82" customFormat="1" x14ac:dyDescent="0.25">
      <c r="A125" s="137" t="s">
        <v>774</v>
      </c>
      <c r="B125" s="138">
        <v>171</v>
      </c>
      <c r="C125" s="138" t="s">
        <v>708</v>
      </c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59"/>
      <c r="CB125" s="152">
        <f t="shared" si="3"/>
        <v>0</v>
      </c>
      <c r="CC125" s="150"/>
    </row>
    <row r="126" spans="1:81" s="82" customFormat="1" x14ac:dyDescent="0.25">
      <c r="A126" s="137" t="s">
        <v>1126</v>
      </c>
      <c r="B126" s="138">
        <v>172</v>
      </c>
      <c r="C126" s="138" t="s">
        <v>1127</v>
      </c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 t="s">
        <v>271</v>
      </c>
      <c r="BS126" s="62"/>
      <c r="BT126" s="62"/>
      <c r="BU126" s="62" t="s">
        <v>271</v>
      </c>
      <c r="BV126" s="62"/>
      <c r="BW126" s="62"/>
      <c r="BX126" s="62"/>
      <c r="BY126" s="62"/>
      <c r="BZ126" s="62"/>
      <c r="CA126" s="59"/>
      <c r="CB126" s="152">
        <f t="shared" si="3"/>
        <v>2</v>
      </c>
      <c r="CC126" s="150"/>
    </row>
    <row r="127" spans="1:81" s="82" customFormat="1" x14ac:dyDescent="0.25">
      <c r="A127" s="137" t="s">
        <v>1128</v>
      </c>
      <c r="B127" s="138">
        <v>173</v>
      </c>
      <c r="C127" s="138" t="s">
        <v>1127</v>
      </c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 t="s">
        <v>271</v>
      </c>
      <c r="BS127" s="62"/>
      <c r="BT127" s="62"/>
      <c r="BU127" s="62" t="s">
        <v>271</v>
      </c>
      <c r="BV127" s="62"/>
      <c r="BW127" s="62"/>
      <c r="BX127" s="62"/>
      <c r="BY127" s="62"/>
      <c r="BZ127" s="62"/>
      <c r="CA127" s="59"/>
      <c r="CB127" s="152">
        <f t="shared" si="3"/>
        <v>2</v>
      </c>
      <c r="CC127" s="150"/>
    </row>
    <row r="128" spans="1:81" s="82" customFormat="1" x14ac:dyDescent="0.25">
      <c r="A128" s="137" t="s">
        <v>1129</v>
      </c>
      <c r="B128" s="138">
        <v>174</v>
      </c>
      <c r="C128" s="138" t="s">
        <v>1127</v>
      </c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 t="s">
        <v>271</v>
      </c>
      <c r="BS128" s="62"/>
      <c r="BT128" s="62"/>
      <c r="BU128" s="62" t="s">
        <v>271</v>
      </c>
      <c r="BV128" s="62"/>
      <c r="BW128" s="62"/>
      <c r="BX128" s="62"/>
      <c r="BY128" s="62"/>
      <c r="BZ128" s="62"/>
      <c r="CA128" s="59"/>
      <c r="CB128" s="152">
        <f t="shared" si="3"/>
        <v>2</v>
      </c>
      <c r="CC128" s="150"/>
    </row>
    <row r="129" spans="1:81" s="82" customFormat="1" x14ac:dyDescent="0.25">
      <c r="A129" s="137" t="s">
        <v>1130</v>
      </c>
      <c r="B129" s="138">
        <v>175</v>
      </c>
      <c r="C129" s="138" t="s">
        <v>1127</v>
      </c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 t="s">
        <v>271</v>
      </c>
      <c r="BU129" s="62"/>
      <c r="BV129" s="62"/>
      <c r="BW129" s="62" t="s">
        <v>271</v>
      </c>
      <c r="BX129" s="62"/>
      <c r="BY129" s="62"/>
      <c r="BZ129" s="62"/>
      <c r="CA129" s="59"/>
      <c r="CB129" s="152">
        <f t="shared" si="3"/>
        <v>2</v>
      </c>
      <c r="CC129" s="150"/>
    </row>
    <row r="130" spans="1:81" s="82" customFormat="1" x14ac:dyDescent="0.25">
      <c r="A130" s="137" t="s">
        <v>1131</v>
      </c>
      <c r="B130" s="138">
        <v>176</v>
      </c>
      <c r="C130" s="138" t="s">
        <v>1127</v>
      </c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 t="s">
        <v>271</v>
      </c>
      <c r="BZ130" s="62"/>
      <c r="CA130" s="59"/>
      <c r="CB130" s="152">
        <f t="shared" si="3"/>
        <v>1</v>
      </c>
      <c r="CC130" s="150"/>
    </row>
    <row r="131" spans="1:81" s="82" customFormat="1" x14ac:dyDescent="0.25">
      <c r="A131" s="137" t="s">
        <v>1132</v>
      </c>
      <c r="B131" s="138">
        <v>177</v>
      </c>
      <c r="C131" s="138" t="s">
        <v>1127</v>
      </c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 t="s">
        <v>271</v>
      </c>
      <c r="BV131" s="62"/>
      <c r="BW131" s="62"/>
      <c r="BX131" s="62" t="s">
        <v>271</v>
      </c>
      <c r="BY131" s="62"/>
      <c r="BZ131" s="62"/>
      <c r="CA131" s="59"/>
      <c r="CB131" s="152">
        <f t="shared" ref="CB131:CB156" si="4">COUNTA(D131:BY131)</f>
        <v>2</v>
      </c>
      <c r="CC131" s="150"/>
    </row>
    <row r="132" spans="1:81" s="82" customFormat="1" x14ac:dyDescent="0.25">
      <c r="A132" s="137" t="s">
        <v>1133</v>
      </c>
      <c r="B132" s="138">
        <v>178</v>
      </c>
      <c r="C132" s="138" t="s">
        <v>1127</v>
      </c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 t="s">
        <v>271</v>
      </c>
      <c r="BS132" s="62"/>
      <c r="BT132" s="62"/>
      <c r="BU132" s="62"/>
      <c r="BV132" s="62"/>
      <c r="BW132" s="62"/>
      <c r="BX132" s="62"/>
      <c r="BY132" s="62"/>
      <c r="BZ132" s="62"/>
      <c r="CA132" s="59"/>
      <c r="CB132" s="152">
        <f t="shared" si="4"/>
        <v>1</v>
      </c>
      <c r="CC132" s="150"/>
    </row>
    <row r="133" spans="1:81" s="82" customFormat="1" x14ac:dyDescent="0.25">
      <c r="A133" s="137" t="s">
        <v>1134</v>
      </c>
      <c r="B133" s="138">
        <v>179</v>
      </c>
      <c r="C133" s="138" t="s">
        <v>1127</v>
      </c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 t="s">
        <v>271</v>
      </c>
      <c r="BS133" s="62"/>
      <c r="BT133" s="62"/>
      <c r="BU133" s="62"/>
      <c r="BV133" s="62"/>
      <c r="BW133" s="62"/>
      <c r="BX133" s="62"/>
      <c r="BY133" s="62"/>
      <c r="BZ133" s="62"/>
      <c r="CA133" s="59"/>
      <c r="CB133" s="152">
        <f t="shared" si="4"/>
        <v>1</v>
      </c>
      <c r="CC133" s="150"/>
    </row>
    <row r="134" spans="1:81" s="82" customFormat="1" x14ac:dyDescent="0.25">
      <c r="A134" s="137" t="s">
        <v>1135</v>
      </c>
      <c r="B134" s="138">
        <v>180</v>
      </c>
      <c r="C134" s="138" t="s">
        <v>1127</v>
      </c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 t="s">
        <v>271</v>
      </c>
      <c r="BV134" s="62"/>
      <c r="BW134" s="62"/>
      <c r="BX134" s="62" t="s">
        <v>271</v>
      </c>
      <c r="BY134" s="62"/>
      <c r="BZ134" s="62"/>
      <c r="CA134" s="59"/>
      <c r="CB134" s="152">
        <f t="shared" si="4"/>
        <v>2</v>
      </c>
      <c r="CC134" s="150"/>
    </row>
    <row r="135" spans="1:81" s="82" customFormat="1" ht="25.5" x14ac:dyDescent="0.25">
      <c r="A135" s="137" t="s">
        <v>846</v>
      </c>
      <c r="B135" s="138">
        <v>190</v>
      </c>
      <c r="C135" s="138" t="s">
        <v>709</v>
      </c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 t="s">
        <v>271</v>
      </c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59" t="s">
        <v>851</v>
      </c>
      <c r="CB135" s="152">
        <f t="shared" si="4"/>
        <v>1</v>
      </c>
      <c r="CC135" s="150"/>
    </row>
    <row r="136" spans="1:81" s="82" customFormat="1" ht="25.5" x14ac:dyDescent="0.25">
      <c r="A136" s="137" t="s">
        <v>847</v>
      </c>
      <c r="B136" s="138">
        <v>191</v>
      </c>
      <c r="C136" s="138" t="s">
        <v>709</v>
      </c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 t="s">
        <v>271</v>
      </c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59" t="s">
        <v>852</v>
      </c>
      <c r="CB136" s="152">
        <f t="shared" si="4"/>
        <v>1</v>
      </c>
      <c r="CC136" s="150"/>
    </row>
    <row r="137" spans="1:81" s="82" customFormat="1" x14ac:dyDescent="0.25">
      <c r="A137" s="137" t="s">
        <v>848</v>
      </c>
      <c r="B137" s="138">
        <v>192</v>
      </c>
      <c r="C137" s="138" t="s">
        <v>709</v>
      </c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 t="s">
        <v>271</v>
      </c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59" t="s">
        <v>853</v>
      </c>
      <c r="CB137" s="152">
        <f t="shared" si="4"/>
        <v>1</v>
      </c>
      <c r="CC137" s="150"/>
    </row>
    <row r="138" spans="1:81" s="82" customFormat="1" x14ac:dyDescent="0.25">
      <c r="A138" s="137" t="s">
        <v>849</v>
      </c>
      <c r="B138" s="138">
        <v>193</v>
      </c>
      <c r="C138" s="138" t="s">
        <v>709</v>
      </c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 t="s">
        <v>271</v>
      </c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59" t="s">
        <v>854</v>
      </c>
      <c r="CB138" s="152">
        <f t="shared" si="4"/>
        <v>1</v>
      </c>
      <c r="CC138" s="150"/>
    </row>
    <row r="139" spans="1:81" s="82" customFormat="1" x14ac:dyDescent="0.25">
      <c r="A139" s="137" t="s">
        <v>850</v>
      </c>
      <c r="B139" s="138">
        <v>194</v>
      </c>
      <c r="C139" s="138" t="s">
        <v>709</v>
      </c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 t="s">
        <v>271</v>
      </c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137" t="s">
        <v>850</v>
      </c>
      <c r="CB139" s="152">
        <f t="shared" si="4"/>
        <v>1</v>
      </c>
      <c r="CC139" s="150"/>
    </row>
    <row r="140" spans="1:81" x14ac:dyDescent="0.25">
      <c r="A140" s="1" t="s">
        <v>1108</v>
      </c>
      <c r="B140" s="138">
        <v>801</v>
      </c>
      <c r="C140" s="138" t="s">
        <v>1125</v>
      </c>
      <c r="BP140" s="18" t="s">
        <v>271</v>
      </c>
      <c r="CB140" s="152">
        <f t="shared" si="4"/>
        <v>1</v>
      </c>
    </row>
    <row r="141" spans="1:81" x14ac:dyDescent="0.25">
      <c r="A141" s="64" t="s">
        <v>1109</v>
      </c>
      <c r="B141" s="138">
        <v>802</v>
      </c>
      <c r="C141" s="138" t="s">
        <v>1125</v>
      </c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18" t="s">
        <v>271</v>
      </c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45"/>
      <c r="CB141" s="152">
        <f t="shared" si="4"/>
        <v>1</v>
      </c>
    </row>
    <row r="142" spans="1:81" x14ac:dyDescent="0.25">
      <c r="A142" s="64" t="s">
        <v>1110</v>
      </c>
      <c r="B142" s="138">
        <v>803</v>
      </c>
      <c r="C142" s="138" t="s">
        <v>1125</v>
      </c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18" t="s">
        <v>271</v>
      </c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45"/>
      <c r="CB142" s="152">
        <f t="shared" si="4"/>
        <v>1</v>
      </c>
    </row>
    <row r="143" spans="1:81" x14ac:dyDescent="0.25">
      <c r="A143" s="64" t="s">
        <v>1111</v>
      </c>
      <c r="B143" s="138">
        <v>804</v>
      </c>
      <c r="C143" s="138" t="s">
        <v>1125</v>
      </c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18" t="s">
        <v>271</v>
      </c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45"/>
      <c r="CB143" s="152">
        <f t="shared" si="4"/>
        <v>1</v>
      </c>
    </row>
    <row r="144" spans="1:81" x14ac:dyDescent="0.25">
      <c r="A144" s="64" t="s">
        <v>1112</v>
      </c>
      <c r="B144" s="138">
        <v>805</v>
      </c>
      <c r="C144" s="138" t="s">
        <v>1125</v>
      </c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18" t="s">
        <v>271</v>
      </c>
      <c r="BQ144" s="62"/>
      <c r="BR144" s="62"/>
      <c r="BS144" s="62"/>
      <c r="BT144" s="62"/>
      <c r="BU144" s="62"/>
      <c r="BV144" s="62"/>
      <c r="BW144" s="62"/>
      <c r="BX144" s="62"/>
      <c r="BY144" s="62"/>
      <c r="BZ144" s="62"/>
      <c r="CA144" s="45"/>
      <c r="CB144" s="152">
        <f t="shared" si="4"/>
        <v>1</v>
      </c>
    </row>
    <row r="145" spans="1:80" x14ac:dyDescent="0.25">
      <c r="A145" s="64" t="s">
        <v>1113</v>
      </c>
      <c r="B145" s="138">
        <v>806</v>
      </c>
      <c r="C145" s="138" t="s">
        <v>1125</v>
      </c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18" t="s">
        <v>271</v>
      </c>
      <c r="BQ145" s="62"/>
      <c r="BR145" s="62"/>
      <c r="BS145" s="62"/>
      <c r="BT145" s="62"/>
      <c r="BU145" s="62"/>
      <c r="BV145" s="62"/>
      <c r="BW145" s="62"/>
      <c r="BX145" s="62"/>
      <c r="BY145" s="62"/>
      <c r="BZ145" s="62"/>
      <c r="CA145" s="45"/>
      <c r="CB145" s="152">
        <f t="shared" si="4"/>
        <v>1</v>
      </c>
    </row>
    <row r="146" spans="1:80" x14ac:dyDescent="0.25">
      <c r="A146" s="64" t="s">
        <v>1114</v>
      </c>
      <c r="B146" s="138">
        <v>807</v>
      </c>
      <c r="C146" s="138" t="s">
        <v>1125</v>
      </c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18" t="s">
        <v>271</v>
      </c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45"/>
      <c r="CB146" s="152">
        <f t="shared" si="4"/>
        <v>1</v>
      </c>
    </row>
    <row r="147" spans="1:80" x14ac:dyDescent="0.25">
      <c r="A147" s="64" t="s">
        <v>1115</v>
      </c>
      <c r="B147" s="138">
        <v>808</v>
      </c>
      <c r="C147" s="138" t="s">
        <v>1125</v>
      </c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18" t="s">
        <v>271</v>
      </c>
      <c r="BQ147" s="62"/>
      <c r="BR147" s="62"/>
      <c r="BS147" s="62"/>
      <c r="BT147" s="62"/>
      <c r="BU147" s="62"/>
      <c r="BV147" s="62"/>
      <c r="BW147" s="62"/>
      <c r="BX147" s="62"/>
      <c r="BY147" s="62"/>
      <c r="BZ147" s="62"/>
      <c r="CA147" s="45"/>
      <c r="CB147" s="152">
        <f t="shared" si="4"/>
        <v>1</v>
      </c>
    </row>
    <row r="148" spans="1:80" x14ac:dyDescent="0.25">
      <c r="A148" s="64" t="s">
        <v>1116</v>
      </c>
      <c r="B148" s="138">
        <v>809</v>
      </c>
      <c r="C148" s="138" t="s">
        <v>1125</v>
      </c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18" t="s">
        <v>271</v>
      </c>
      <c r="BQ148" s="62"/>
      <c r="BR148" s="62"/>
      <c r="BS148" s="62"/>
      <c r="BT148" s="62"/>
      <c r="BU148" s="62"/>
      <c r="BV148" s="62"/>
      <c r="BW148" s="62"/>
      <c r="BX148" s="62"/>
      <c r="BY148" s="62"/>
      <c r="BZ148" s="62"/>
      <c r="CA148" s="45"/>
      <c r="CB148" s="152">
        <f t="shared" si="4"/>
        <v>1</v>
      </c>
    </row>
    <row r="149" spans="1:80" x14ac:dyDescent="0.25">
      <c r="A149" s="64" t="s">
        <v>1117</v>
      </c>
      <c r="B149" s="138">
        <v>810</v>
      </c>
      <c r="C149" s="138" t="s">
        <v>1125</v>
      </c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18" t="s">
        <v>271</v>
      </c>
      <c r="BQ149" s="62"/>
      <c r="BR149" s="62"/>
      <c r="BS149" s="62"/>
      <c r="BT149" s="62"/>
      <c r="BU149" s="62"/>
      <c r="BV149" s="62"/>
      <c r="BW149" s="62"/>
      <c r="BX149" s="62"/>
      <c r="BY149" s="62"/>
      <c r="BZ149" s="62"/>
      <c r="CA149" s="45"/>
      <c r="CB149" s="152">
        <f t="shared" si="4"/>
        <v>1</v>
      </c>
    </row>
    <row r="150" spans="1:80" x14ac:dyDescent="0.25">
      <c r="A150" s="64" t="s">
        <v>1118</v>
      </c>
      <c r="B150" s="138">
        <v>811</v>
      </c>
      <c r="C150" s="138" t="s">
        <v>1125</v>
      </c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18" t="s">
        <v>271</v>
      </c>
      <c r="BQ150" s="62"/>
      <c r="BR150" s="62"/>
      <c r="BS150" s="62"/>
      <c r="BT150" s="62"/>
      <c r="BU150" s="62"/>
      <c r="BV150" s="62"/>
      <c r="BW150" s="62"/>
      <c r="BX150" s="62"/>
      <c r="BY150" s="62"/>
      <c r="BZ150" s="62"/>
      <c r="CA150" s="45"/>
      <c r="CB150" s="152">
        <f t="shared" si="4"/>
        <v>1</v>
      </c>
    </row>
    <row r="151" spans="1:80" x14ac:dyDescent="0.25">
      <c r="A151" s="64" t="s">
        <v>1119</v>
      </c>
      <c r="B151" s="138">
        <v>812</v>
      </c>
      <c r="C151" s="138" t="s">
        <v>1125</v>
      </c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18" t="s">
        <v>271</v>
      </c>
      <c r="BQ151" s="62"/>
      <c r="BR151" s="62"/>
      <c r="BS151" s="62"/>
      <c r="BT151" s="62"/>
      <c r="BU151" s="62"/>
      <c r="BV151" s="62"/>
      <c r="BW151" s="62"/>
      <c r="BX151" s="62"/>
      <c r="BY151" s="62"/>
      <c r="BZ151" s="62"/>
      <c r="CA151" s="45"/>
      <c r="CB151" s="152">
        <f t="shared" si="4"/>
        <v>1</v>
      </c>
    </row>
    <row r="152" spans="1:80" x14ac:dyDescent="0.25">
      <c r="A152" s="64" t="s">
        <v>1120</v>
      </c>
      <c r="B152" s="138">
        <v>813</v>
      </c>
      <c r="C152" s="138" t="s">
        <v>1125</v>
      </c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18" t="s">
        <v>271</v>
      </c>
      <c r="BQ152" s="62"/>
      <c r="BR152" s="62"/>
      <c r="BS152" s="62"/>
      <c r="BT152" s="62"/>
      <c r="BU152" s="62"/>
      <c r="BV152" s="62"/>
      <c r="BW152" s="62"/>
      <c r="BX152" s="62"/>
      <c r="BY152" s="62"/>
      <c r="BZ152" s="62"/>
      <c r="CA152" s="45"/>
      <c r="CB152" s="152">
        <f t="shared" si="4"/>
        <v>1</v>
      </c>
    </row>
    <row r="153" spans="1:80" x14ac:dyDescent="0.25">
      <c r="A153" s="64" t="s">
        <v>1121</v>
      </c>
      <c r="B153" s="138">
        <v>814</v>
      </c>
      <c r="C153" s="138" t="s">
        <v>1125</v>
      </c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18" t="s">
        <v>271</v>
      </c>
      <c r="BQ153" s="62"/>
      <c r="BR153" s="62"/>
      <c r="BS153" s="62"/>
      <c r="BT153" s="62"/>
      <c r="BU153" s="62"/>
      <c r="BV153" s="62"/>
      <c r="BW153" s="62"/>
      <c r="BX153" s="62"/>
      <c r="BY153" s="62"/>
      <c r="BZ153" s="62"/>
      <c r="CA153" s="45"/>
      <c r="CB153" s="152">
        <f t="shared" si="4"/>
        <v>1</v>
      </c>
    </row>
    <row r="154" spans="1:80" x14ac:dyDescent="0.25">
      <c r="A154" s="64" t="s">
        <v>1122</v>
      </c>
      <c r="B154" s="138">
        <v>815</v>
      </c>
      <c r="C154" s="138" t="s">
        <v>1125</v>
      </c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18" t="s">
        <v>271</v>
      </c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45"/>
      <c r="CB154" s="152">
        <f t="shared" si="4"/>
        <v>1</v>
      </c>
    </row>
    <row r="155" spans="1:80" x14ac:dyDescent="0.25">
      <c r="A155" s="64" t="s">
        <v>1123</v>
      </c>
      <c r="B155" s="138">
        <v>816</v>
      </c>
      <c r="C155" s="138" t="s">
        <v>1125</v>
      </c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18" t="s">
        <v>271</v>
      </c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45"/>
      <c r="CB155" s="152">
        <f t="shared" si="4"/>
        <v>1</v>
      </c>
    </row>
    <row r="156" spans="1:80" x14ac:dyDescent="0.25">
      <c r="A156" s="64" t="s">
        <v>1124</v>
      </c>
      <c r="B156" s="138">
        <v>817</v>
      </c>
      <c r="C156" s="138" t="s">
        <v>1125</v>
      </c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18" t="s">
        <v>271</v>
      </c>
      <c r="BQ156" s="62"/>
      <c r="BR156" s="62"/>
      <c r="BS156" s="62"/>
      <c r="BT156" s="62"/>
      <c r="BU156" s="62"/>
      <c r="BV156" s="62"/>
      <c r="BW156" s="62"/>
      <c r="BX156" s="62"/>
      <c r="BY156" s="62"/>
      <c r="BZ156" s="62"/>
      <c r="CA156" s="45"/>
      <c r="CB156" s="152">
        <f t="shared" si="4"/>
        <v>1</v>
      </c>
    </row>
    <row r="157" spans="1:80" x14ac:dyDescent="0.25">
      <c r="A157" s="64"/>
      <c r="B157" s="64"/>
      <c r="C157" s="64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  <c r="BY157" s="62"/>
      <c r="BZ157" s="62"/>
      <c r="CA157" s="45"/>
      <c r="CB157" s="152"/>
    </row>
    <row r="158" spans="1:80" x14ac:dyDescent="0.25">
      <c r="A158" s="64"/>
      <c r="B158" s="64"/>
      <c r="C158" s="64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45"/>
      <c r="CB158" s="152"/>
    </row>
    <row r="159" spans="1:80" x14ac:dyDescent="0.25">
      <c r="A159" s="64"/>
      <c r="B159" s="64"/>
      <c r="C159" s="64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45"/>
      <c r="CB159" s="152"/>
    </row>
    <row r="160" spans="1:80" x14ac:dyDescent="0.25">
      <c r="A160" s="64"/>
      <c r="B160" s="64"/>
      <c r="C160" s="64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45"/>
      <c r="CB160" s="152"/>
    </row>
    <row r="161" spans="1:80" x14ac:dyDescent="0.25">
      <c r="A161" s="64"/>
      <c r="B161" s="64"/>
      <c r="C161" s="64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45"/>
      <c r="CB161" s="152"/>
    </row>
    <row r="162" spans="1:80" x14ac:dyDescent="0.25">
      <c r="A162" s="64"/>
      <c r="B162" s="64"/>
      <c r="C162" s="64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45"/>
      <c r="CB162" s="152"/>
    </row>
    <row r="163" spans="1:80" x14ac:dyDescent="0.25">
      <c r="A163" s="64"/>
      <c r="B163" s="64"/>
      <c r="C163" s="64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45"/>
      <c r="CB163" s="152"/>
    </row>
    <row r="164" spans="1:80" x14ac:dyDescent="0.25">
      <c r="A164" s="64"/>
      <c r="B164" s="64"/>
      <c r="C164" s="64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45"/>
      <c r="CB164" s="152"/>
    </row>
    <row r="165" spans="1:80" x14ac:dyDescent="0.25">
      <c r="A165" s="64"/>
      <c r="B165" s="64"/>
      <c r="C165" s="64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45"/>
      <c r="CB165" s="152"/>
    </row>
    <row r="166" spans="1:80" x14ac:dyDescent="0.25">
      <c r="A166" s="64"/>
      <c r="B166" s="64"/>
      <c r="C166" s="64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  <c r="BY166" s="62"/>
      <c r="BZ166" s="62"/>
      <c r="CA166" s="45"/>
      <c r="CB166" s="152"/>
    </row>
    <row r="167" spans="1:80" x14ac:dyDescent="0.25">
      <c r="A167" s="64"/>
      <c r="B167" s="64"/>
      <c r="C167" s="64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45"/>
      <c r="CB167" s="152"/>
    </row>
    <row r="168" spans="1:80" x14ac:dyDescent="0.25">
      <c r="A168" s="64"/>
      <c r="B168" s="64"/>
      <c r="C168" s="64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  <c r="BY168" s="62"/>
      <c r="BZ168" s="62"/>
      <c r="CA168" s="45"/>
      <c r="CB168" s="152"/>
    </row>
    <row r="169" spans="1:80" x14ac:dyDescent="0.25">
      <c r="A169" s="64"/>
      <c r="B169" s="64"/>
      <c r="C169" s="64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45"/>
      <c r="CB169" s="152"/>
    </row>
    <row r="170" spans="1:80" x14ac:dyDescent="0.25">
      <c r="A170" s="64"/>
      <c r="B170" s="64"/>
      <c r="C170" s="64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45"/>
      <c r="CB170" s="152"/>
    </row>
    <row r="171" spans="1:80" x14ac:dyDescent="0.25">
      <c r="A171" s="64"/>
      <c r="B171" s="64"/>
      <c r="C171" s="64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45"/>
      <c r="CB171" s="152"/>
    </row>
    <row r="172" spans="1:80" x14ac:dyDescent="0.25">
      <c r="A172" s="64"/>
      <c r="B172" s="64"/>
      <c r="C172" s="64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45"/>
      <c r="CB172" s="152"/>
    </row>
    <row r="173" spans="1:80" x14ac:dyDescent="0.25">
      <c r="A173" s="64"/>
      <c r="B173" s="64"/>
      <c r="C173" s="64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45"/>
      <c r="CB173" s="152"/>
    </row>
    <row r="174" spans="1:80" x14ac:dyDescent="0.25">
      <c r="A174" s="64"/>
      <c r="B174" s="64"/>
      <c r="C174" s="64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45"/>
      <c r="CB174" s="152"/>
    </row>
    <row r="175" spans="1:80" x14ac:dyDescent="0.25">
      <c r="A175" s="64"/>
      <c r="B175" s="64"/>
      <c r="C175" s="64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45"/>
      <c r="CB175" s="152"/>
    </row>
    <row r="176" spans="1:80" x14ac:dyDescent="0.25">
      <c r="A176" s="64"/>
      <c r="B176" s="64"/>
      <c r="C176" s="64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45"/>
      <c r="CB176" s="152"/>
    </row>
    <row r="177" spans="1:80" x14ac:dyDescent="0.25">
      <c r="A177" s="64"/>
      <c r="B177" s="64"/>
      <c r="C177" s="64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45"/>
      <c r="CB177" s="152"/>
    </row>
    <row r="178" spans="1:80" x14ac:dyDescent="0.25">
      <c r="A178" s="64"/>
      <c r="B178" s="64"/>
      <c r="C178" s="64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45"/>
      <c r="CB178" s="152"/>
    </row>
    <row r="179" spans="1:80" x14ac:dyDescent="0.25">
      <c r="A179" s="64"/>
      <c r="B179" s="64"/>
      <c r="C179" s="64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45"/>
      <c r="CB179" s="152"/>
    </row>
    <row r="180" spans="1:80" x14ac:dyDescent="0.25">
      <c r="A180" s="64"/>
      <c r="B180" s="64"/>
      <c r="C180" s="64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  <c r="BM180" s="62"/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  <c r="CA180" s="45"/>
      <c r="CB180" s="152"/>
    </row>
    <row r="181" spans="1:80" x14ac:dyDescent="0.25">
      <c r="A181" s="64"/>
      <c r="B181" s="64"/>
      <c r="C181" s="64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  <c r="CA181" s="45"/>
      <c r="CB181" s="152"/>
    </row>
    <row r="182" spans="1:80" x14ac:dyDescent="0.25">
      <c r="A182" s="64"/>
      <c r="B182" s="64"/>
      <c r="C182" s="64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45"/>
      <c r="CB182" s="152"/>
    </row>
    <row r="183" spans="1:80" x14ac:dyDescent="0.25">
      <c r="A183" s="64"/>
      <c r="B183" s="64"/>
      <c r="C183" s="64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62"/>
      <c r="BO183" s="62"/>
      <c r="BP183" s="62"/>
      <c r="BQ183" s="62"/>
      <c r="BR183" s="62"/>
      <c r="BS183" s="62"/>
      <c r="BT183" s="62"/>
      <c r="BU183" s="62"/>
      <c r="BV183" s="62"/>
      <c r="BW183" s="62"/>
      <c r="BX183" s="62"/>
      <c r="BY183" s="62"/>
      <c r="BZ183" s="62"/>
      <c r="CA183" s="45"/>
      <c r="CB183" s="152"/>
    </row>
    <row r="184" spans="1:80" x14ac:dyDescent="0.25">
      <c r="A184" s="64"/>
      <c r="B184" s="64"/>
      <c r="C184" s="64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62"/>
      <c r="BO184" s="62"/>
      <c r="BP184" s="62"/>
      <c r="BQ184" s="62"/>
      <c r="BR184" s="62"/>
      <c r="BS184" s="62"/>
      <c r="BT184" s="62"/>
      <c r="BU184" s="62"/>
      <c r="BV184" s="62"/>
      <c r="BW184" s="62"/>
      <c r="BX184" s="62"/>
      <c r="BY184" s="62"/>
      <c r="BZ184" s="62"/>
      <c r="CA184" s="45"/>
      <c r="CB184" s="152"/>
    </row>
    <row r="185" spans="1:80" x14ac:dyDescent="0.25">
      <c r="A185" s="64"/>
      <c r="B185" s="64"/>
      <c r="C185" s="64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  <c r="BR185" s="62"/>
      <c r="BS185" s="62"/>
      <c r="BT185" s="62"/>
      <c r="BU185" s="62"/>
      <c r="BV185" s="62"/>
      <c r="BW185" s="62"/>
      <c r="BX185" s="62"/>
      <c r="BY185" s="62"/>
      <c r="BZ185" s="62"/>
      <c r="CA185" s="45"/>
      <c r="CB185" s="152"/>
    </row>
    <row r="186" spans="1:80" x14ac:dyDescent="0.25">
      <c r="A186" s="64"/>
      <c r="B186" s="64"/>
      <c r="C186" s="64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62"/>
      <c r="BX186" s="62"/>
      <c r="BY186" s="62"/>
      <c r="BZ186" s="62"/>
      <c r="CA186" s="45"/>
      <c r="CB186" s="152"/>
    </row>
    <row r="187" spans="1:80" x14ac:dyDescent="0.25">
      <c r="A187" s="64"/>
      <c r="B187" s="64"/>
      <c r="C187" s="64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45"/>
      <c r="CB187" s="152"/>
    </row>
    <row r="188" spans="1:80" x14ac:dyDescent="0.25">
      <c r="A188" s="64"/>
      <c r="B188" s="64"/>
      <c r="C188" s="64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45"/>
      <c r="CB188" s="152"/>
    </row>
    <row r="189" spans="1:80" x14ac:dyDescent="0.25">
      <c r="A189" s="64"/>
      <c r="B189" s="64"/>
      <c r="C189" s="64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45"/>
      <c r="CB189" s="152"/>
    </row>
    <row r="190" spans="1:80" x14ac:dyDescent="0.25">
      <c r="A190" s="64"/>
      <c r="B190" s="64"/>
      <c r="C190" s="64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45"/>
      <c r="CB190" s="152"/>
    </row>
    <row r="191" spans="1:80" x14ac:dyDescent="0.25">
      <c r="A191" s="64"/>
      <c r="B191" s="64"/>
      <c r="C191" s="64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45"/>
      <c r="CB191" s="152"/>
    </row>
    <row r="192" spans="1:80" x14ac:dyDescent="0.25">
      <c r="A192" s="64"/>
      <c r="B192" s="64"/>
      <c r="C192" s="64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  <c r="BR192" s="62"/>
      <c r="BS192" s="62"/>
      <c r="BT192" s="62"/>
      <c r="BU192" s="62"/>
      <c r="BV192" s="62"/>
      <c r="BW192" s="62"/>
      <c r="BX192" s="62"/>
      <c r="BY192" s="62"/>
      <c r="BZ192" s="62"/>
      <c r="CA192" s="45"/>
      <c r="CB192" s="152"/>
    </row>
    <row r="193" spans="1:80" x14ac:dyDescent="0.25">
      <c r="A193" s="64"/>
      <c r="B193" s="64"/>
      <c r="C193" s="64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N193" s="62"/>
      <c r="BO193" s="62"/>
      <c r="BP193" s="62"/>
      <c r="BQ193" s="62"/>
      <c r="BR193" s="62"/>
      <c r="BS193" s="62"/>
      <c r="BT193" s="62"/>
      <c r="BU193" s="62"/>
      <c r="BV193" s="62"/>
      <c r="BW193" s="62"/>
      <c r="BX193" s="62"/>
      <c r="BY193" s="62"/>
      <c r="BZ193" s="62"/>
      <c r="CA193" s="45"/>
      <c r="CB193" s="152"/>
    </row>
    <row r="194" spans="1:80" x14ac:dyDescent="0.25">
      <c r="A194" s="64"/>
      <c r="B194" s="64"/>
      <c r="C194" s="64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2"/>
      <c r="BR194" s="62"/>
      <c r="BS194" s="62"/>
      <c r="BT194" s="62"/>
      <c r="BU194" s="62"/>
      <c r="BV194" s="62"/>
      <c r="BW194" s="62"/>
      <c r="BX194" s="62"/>
      <c r="BY194" s="62"/>
      <c r="BZ194" s="62"/>
      <c r="CA194" s="45"/>
      <c r="CB194" s="152"/>
    </row>
    <row r="195" spans="1:80" x14ac:dyDescent="0.25">
      <c r="A195" s="64"/>
      <c r="B195" s="64"/>
      <c r="C195" s="64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62"/>
      <c r="BO195" s="62"/>
      <c r="BP195" s="62"/>
      <c r="BQ195" s="62"/>
      <c r="BR195" s="62"/>
      <c r="BS195" s="62"/>
      <c r="BT195" s="62"/>
      <c r="BU195" s="62"/>
      <c r="BV195" s="62"/>
      <c r="BW195" s="62"/>
      <c r="BX195" s="62"/>
      <c r="BY195" s="62"/>
      <c r="BZ195" s="62"/>
      <c r="CA195" s="45"/>
      <c r="CB195" s="152"/>
    </row>
    <row r="196" spans="1:80" x14ac:dyDescent="0.25">
      <c r="A196" s="64"/>
      <c r="B196" s="64"/>
      <c r="C196" s="64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N196" s="62"/>
      <c r="BO196" s="62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/>
      <c r="BZ196" s="62"/>
      <c r="CA196" s="45"/>
      <c r="CB196" s="152"/>
    </row>
    <row r="197" spans="1:80" x14ac:dyDescent="0.25">
      <c r="A197" s="64"/>
      <c r="B197" s="64"/>
      <c r="C197" s="64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  <c r="BG197" s="62"/>
      <c r="BH197" s="62"/>
      <c r="BI197" s="62"/>
      <c r="BJ197" s="62"/>
      <c r="BK197" s="62"/>
      <c r="BL197" s="62"/>
      <c r="BM197" s="62"/>
      <c r="BN197" s="62"/>
      <c r="BO197" s="62"/>
      <c r="BP197" s="62"/>
      <c r="BQ197" s="62"/>
      <c r="BR197" s="62"/>
      <c r="BS197" s="62"/>
      <c r="BT197" s="62"/>
      <c r="BU197" s="62"/>
      <c r="BV197" s="62"/>
      <c r="BW197" s="62"/>
      <c r="BX197" s="62"/>
      <c r="BY197" s="62"/>
      <c r="BZ197" s="62"/>
      <c r="CA197" s="45"/>
      <c r="CB197" s="152"/>
    </row>
    <row r="198" spans="1:80" x14ac:dyDescent="0.25">
      <c r="A198" s="64"/>
      <c r="B198" s="64"/>
      <c r="C198" s="64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  <c r="BG198" s="62"/>
      <c r="BH198" s="62"/>
      <c r="BI198" s="62"/>
      <c r="BJ198" s="62"/>
      <c r="BK198" s="62"/>
      <c r="BL198" s="62"/>
      <c r="BM198" s="62"/>
      <c r="BN198" s="62"/>
      <c r="BO198" s="62"/>
      <c r="BP198" s="62"/>
      <c r="BQ198" s="62"/>
      <c r="BR198" s="62"/>
      <c r="BS198" s="62"/>
      <c r="BT198" s="62"/>
      <c r="BU198" s="62"/>
      <c r="BV198" s="62"/>
      <c r="BW198" s="62"/>
      <c r="BX198" s="62"/>
      <c r="BY198" s="62"/>
      <c r="BZ198" s="62"/>
      <c r="CA198" s="45"/>
      <c r="CB198" s="152"/>
    </row>
    <row r="199" spans="1:80" x14ac:dyDescent="0.25">
      <c r="A199" s="64"/>
      <c r="B199" s="64"/>
      <c r="C199" s="64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  <c r="BG199" s="62"/>
      <c r="BH199" s="62"/>
      <c r="BI199" s="62"/>
      <c r="BJ199" s="62"/>
      <c r="BK199" s="62"/>
      <c r="BL199" s="62"/>
      <c r="BM199" s="62"/>
      <c r="BN199" s="62"/>
      <c r="BO199" s="62"/>
      <c r="BP199" s="62"/>
      <c r="BQ199" s="62"/>
      <c r="BR199" s="62"/>
      <c r="BS199" s="62"/>
      <c r="BT199" s="62"/>
      <c r="BU199" s="62"/>
      <c r="BV199" s="62"/>
      <c r="BW199" s="62"/>
      <c r="BX199" s="62"/>
      <c r="BY199" s="62"/>
      <c r="BZ199" s="62"/>
      <c r="CA199" s="45"/>
      <c r="CB199" s="152"/>
    </row>
    <row r="200" spans="1:80" x14ac:dyDescent="0.25">
      <c r="A200" s="64"/>
      <c r="B200" s="64"/>
      <c r="C200" s="64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  <c r="BG200" s="62"/>
      <c r="BH200" s="62"/>
      <c r="BI200" s="62"/>
      <c r="BJ200" s="62"/>
      <c r="BK200" s="62"/>
      <c r="BL200" s="62"/>
      <c r="BM200" s="62"/>
      <c r="BN200" s="62"/>
      <c r="BO200" s="62"/>
      <c r="BP200" s="62"/>
      <c r="BQ200" s="62"/>
      <c r="BR200" s="62"/>
      <c r="BS200" s="62"/>
      <c r="BT200" s="62"/>
      <c r="BU200" s="62"/>
      <c r="BV200" s="62"/>
      <c r="BW200" s="62"/>
      <c r="BX200" s="62"/>
      <c r="BY200" s="62"/>
      <c r="BZ200" s="62"/>
      <c r="CA200" s="45"/>
      <c r="CB200" s="152"/>
    </row>
    <row r="201" spans="1:80" x14ac:dyDescent="0.25">
      <c r="A201" s="64"/>
      <c r="B201" s="64"/>
      <c r="C201" s="64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2"/>
      <c r="BG201" s="62"/>
      <c r="BH201" s="62"/>
      <c r="BI201" s="62"/>
      <c r="BJ201" s="62"/>
      <c r="BK201" s="62"/>
      <c r="BL201" s="62"/>
      <c r="BM201" s="62"/>
      <c r="BN201" s="62"/>
      <c r="BO201" s="62"/>
      <c r="BP201" s="62"/>
      <c r="BQ201" s="62"/>
      <c r="BR201" s="62"/>
      <c r="BS201" s="62"/>
      <c r="BT201" s="62"/>
      <c r="BU201" s="62"/>
      <c r="BV201" s="62"/>
      <c r="BW201" s="62"/>
      <c r="BX201" s="62"/>
      <c r="BY201" s="62"/>
      <c r="BZ201" s="62"/>
      <c r="CA201" s="45"/>
      <c r="CB201" s="152"/>
    </row>
    <row r="202" spans="1:80" x14ac:dyDescent="0.25">
      <c r="A202" s="64"/>
      <c r="B202" s="64"/>
      <c r="C202" s="64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  <c r="BG202" s="62"/>
      <c r="BH202" s="62"/>
      <c r="BI202" s="62"/>
      <c r="BJ202" s="62"/>
      <c r="BK202" s="62"/>
      <c r="BL202" s="62"/>
      <c r="BM202" s="62"/>
      <c r="BN202" s="62"/>
      <c r="BO202" s="62"/>
      <c r="BP202" s="62"/>
      <c r="BQ202" s="62"/>
      <c r="BR202" s="62"/>
      <c r="BS202" s="62"/>
      <c r="BT202" s="62"/>
      <c r="BU202" s="62"/>
      <c r="BV202" s="62"/>
      <c r="BW202" s="62"/>
      <c r="BX202" s="62"/>
      <c r="BY202" s="62"/>
      <c r="BZ202" s="62"/>
      <c r="CA202" s="45"/>
      <c r="CB202" s="152"/>
    </row>
    <row r="203" spans="1:80" x14ac:dyDescent="0.25">
      <c r="A203" s="64"/>
      <c r="B203" s="64"/>
      <c r="C203" s="64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  <c r="BG203" s="62"/>
      <c r="BH203" s="62"/>
      <c r="BI203" s="62"/>
      <c r="BJ203" s="62"/>
      <c r="BK203" s="62"/>
      <c r="BL203" s="62"/>
      <c r="BM203" s="62"/>
      <c r="BN203" s="62"/>
      <c r="BO203" s="62"/>
      <c r="BP203" s="62"/>
      <c r="BQ203" s="62"/>
      <c r="BR203" s="62"/>
      <c r="BS203" s="62"/>
      <c r="BT203" s="62"/>
      <c r="BU203" s="62"/>
      <c r="BV203" s="62"/>
      <c r="BW203" s="62"/>
      <c r="BX203" s="62"/>
      <c r="BY203" s="62"/>
      <c r="BZ203" s="62"/>
      <c r="CA203" s="45"/>
      <c r="CB203" s="152"/>
    </row>
    <row r="204" spans="1:80" x14ac:dyDescent="0.25">
      <c r="A204" s="64"/>
      <c r="B204" s="64"/>
      <c r="C204" s="64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  <c r="BG204" s="62"/>
      <c r="BH204" s="62"/>
      <c r="BI204" s="62"/>
      <c r="BJ204" s="62"/>
      <c r="BK204" s="62"/>
      <c r="BL204" s="62"/>
      <c r="BM204" s="62"/>
      <c r="BN204" s="62"/>
      <c r="BO204" s="62"/>
      <c r="BP204" s="62"/>
      <c r="BQ204" s="62"/>
      <c r="BR204" s="62"/>
      <c r="BS204" s="62"/>
      <c r="BT204" s="62"/>
      <c r="BU204" s="62"/>
      <c r="BV204" s="62"/>
      <c r="BW204" s="62"/>
      <c r="BX204" s="62"/>
      <c r="BY204" s="62"/>
      <c r="BZ204" s="62"/>
      <c r="CA204" s="45"/>
      <c r="CB204" s="152"/>
    </row>
    <row r="205" spans="1:80" x14ac:dyDescent="0.25">
      <c r="A205" s="64"/>
      <c r="B205" s="64"/>
      <c r="C205" s="64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  <c r="BG205" s="62"/>
      <c r="BH205" s="62"/>
      <c r="BI205" s="62"/>
      <c r="BJ205" s="62"/>
      <c r="BK205" s="62"/>
      <c r="BL205" s="62"/>
      <c r="BM205" s="62"/>
      <c r="BN205" s="62"/>
      <c r="BO205" s="62"/>
      <c r="BP205" s="62"/>
      <c r="BQ205" s="62"/>
      <c r="BR205" s="62"/>
      <c r="BS205" s="62"/>
      <c r="BT205" s="62"/>
      <c r="BU205" s="62"/>
      <c r="BV205" s="62"/>
      <c r="BW205" s="62"/>
      <c r="BX205" s="62"/>
      <c r="BY205" s="62"/>
      <c r="BZ205" s="62"/>
      <c r="CA205" s="45"/>
      <c r="CB205" s="152"/>
    </row>
    <row r="206" spans="1:80" x14ac:dyDescent="0.25">
      <c r="A206" s="64"/>
      <c r="B206" s="64"/>
      <c r="C206" s="64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  <c r="BG206" s="62"/>
      <c r="BH206" s="62"/>
      <c r="BI206" s="62"/>
      <c r="BJ206" s="62"/>
      <c r="BK206" s="62"/>
      <c r="BL206" s="62"/>
      <c r="BM206" s="62"/>
      <c r="BN206" s="62"/>
      <c r="BO206" s="62"/>
      <c r="BP206" s="62"/>
      <c r="BQ206" s="62"/>
      <c r="BR206" s="62"/>
      <c r="BS206" s="62"/>
      <c r="BT206" s="62"/>
      <c r="BU206" s="62"/>
      <c r="BV206" s="62"/>
      <c r="BW206" s="62"/>
      <c r="BX206" s="62"/>
      <c r="BY206" s="62"/>
      <c r="BZ206" s="62"/>
      <c r="CA206" s="45"/>
      <c r="CB206" s="152"/>
    </row>
    <row r="207" spans="1:80" x14ac:dyDescent="0.25">
      <c r="A207" s="64"/>
      <c r="B207" s="64"/>
      <c r="C207" s="64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45"/>
      <c r="CB207" s="152"/>
    </row>
    <row r="208" spans="1:80" x14ac:dyDescent="0.25">
      <c r="A208" s="64"/>
      <c r="B208" s="64"/>
      <c r="C208" s="64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  <c r="BG208" s="62"/>
      <c r="BH208" s="62"/>
      <c r="BI208" s="62"/>
      <c r="BJ208" s="62"/>
      <c r="BK208" s="62"/>
      <c r="BL208" s="62"/>
      <c r="BM208" s="62"/>
      <c r="BN208" s="62"/>
      <c r="BO208" s="62"/>
      <c r="BP208" s="62"/>
      <c r="BQ208" s="62"/>
      <c r="BR208" s="62"/>
      <c r="BS208" s="62"/>
      <c r="BT208" s="62"/>
      <c r="BU208" s="62"/>
      <c r="BV208" s="62"/>
      <c r="BW208" s="62"/>
      <c r="BX208" s="62"/>
      <c r="BY208" s="62"/>
      <c r="BZ208" s="62"/>
      <c r="CA208" s="45"/>
      <c r="CB208" s="152"/>
    </row>
    <row r="209" spans="1:80" x14ac:dyDescent="0.25">
      <c r="A209" s="64"/>
      <c r="B209" s="64"/>
      <c r="C209" s="64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  <c r="BM209" s="62"/>
      <c r="BN209" s="62"/>
      <c r="BO209" s="62"/>
      <c r="BP209" s="62"/>
      <c r="BQ209" s="62"/>
      <c r="BR209" s="62"/>
      <c r="BS209" s="62"/>
      <c r="BT209" s="62"/>
      <c r="BU209" s="62"/>
      <c r="BV209" s="62"/>
      <c r="BW209" s="62"/>
      <c r="BX209" s="62"/>
      <c r="BY209" s="62"/>
      <c r="BZ209" s="62"/>
      <c r="CA209" s="45"/>
      <c r="CB209" s="152"/>
    </row>
    <row r="210" spans="1:80" x14ac:dyDescent="0.25">
      <c r="A210" s="64"/>
      <c r="B210" s="64"/>
      <c r="C210" s="64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2"/>
      <c r="BR210" s="62"/>
      <c r="BS210" s="62"/>
      <c r="BT210" s="62"/>
      <c r="BU210" s="62"/>
      <c r="BV210" s="62"/>
      <c r="BW210" s="62"/>
      <c r="BX210" s="62"/>
      <c r="BY210" s="62"/>
      <c r="BZ210" s="62"/>
      <c r="CA210" s="45"/>
      <c r="CB210" s="152"/>
    </row>
    <row r="211" spans="1:80" x14ac:dyDescent="0.25">
      <c r="A211" s="64"/>
      <c r="B211" s="64"/>
      <c r="C211" s="64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  <c r="BA211" s="62"/>
      <c r="BB211" s="62"/>
      <c r="BC211" s="62"/>
      <c r="BD211" s="62"/>
      <c r="BE211" s="62"/>
      <c r="BF211" s="62"/>
      <c r="BG211" s="62"/>
      <c r="BH211" s="62"/>
      <c r="BI211" s="62"/>
      <c r="BJ211" s="62"/>
      <c r="BK211" s="62"/>
      <c r="BL211" s="62"/>
      <c r="BM211" s="62"/>
      <c r="BN211" s="62"/>
      <c r="BO211" s="62"/>
      <c r="BP211" s="62"/>
      <c r="BQ211" s="62"/>
      <c r="BR211" s="62"/>
      <c r="BS211" s="62"/>
      <c r="BT211" s="62"/>
      <c r="BU211" s="62"/>
      <c r="BV211" s="62"/>
      <c r="BW211" s="62"/>
      <c r="BX211" s="62"/>
      <c r="BY211" s="62"/>
      <c r="BZ211" s="62"/>
      <c r="CA211" s="45"/>
      <c r="CB211" s="152"/>
    </row>
    <row r="212" spans="1:80" x14ac:dyDescent="0.25">
      <c r="A212" s="64"/>
      <c r="B212" s="64"/>
      <c r="C212" s="64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  <c r="BG212" s="62"/>
      <c r="BH212" s="62"/>
      <c r="BI212" s="62"/>
      <c r="BJ212" s="62"/>
      <c r="BK212" s="62"/>
      <c r="BL212" s="62"/>
      <c r="BM212" s="62"/>
      <c r="BN212" s="62"/>
      <c r="BO212" s="62"/>
      <c r="BP212" s="62"/>
      <c r="BQ212" s="62"/>
      <c r="BR212" s="62"/>
      <c r="BS212" s="62"/>
      <c r="BT212" s="62"/>
      <c r="BU212" s="62"/>
      <c r="BV212" s="62"/>
      <c r="BW212" s="62"/>
      <c r="BX212" s="62"/>
      <c r="BY212" s="62"/>
      <c r="BZ212" s="62"/>
      <c r="CA212" s="45"/>
      <c r="CB212" s="152"/>
    </row>
    <row r="213" spans="1:80" x14ac:dyDescent="0.25">
      <c r="A213" s="64"/>
      <c r="B213" s="64"/>
      <c r="C213" s="64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62"/>
      <c r="BO213" s="62"/>
      <c r="BP213" s="62"/>
      <c r="BQ213" s="62"/>
      <c r="BR213" s="62"/>
      <c r="BS213" s="62"/>
      <c r="BT213" s="62"/>
      <c r="BU213" s="62"/>
      <c r="BV213" s="62"/>
      <c r="BW213" s="62"/>
      <c r="BX213" s="62"/>
      <c r="BY213" s="62"/>
      <c r="BZ213" s="62"/>
      <c r="CA213" s="45"/>
      <c r="CB213" s="152"/>
    </row>
    <row r="214" spans="1:80" x14ac:dyDescent="0.25">
      <c r="A214" s="64"/>
      <c r="B214" s="64"/>
      <c r="C214" s="64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  <c r="BG214" s="62"/>
      <c r="BH214" s="62"/>
      <c r="BI214" s="62"/>
      <c r="BJ214" s="62"/>
      <c r="BK214" s="62"/>
      <c r="BL214" s="62"/>
      <c r="BM214" s="62"/>
      <c r="BN214" s="62"/>
      <c r="BO214" s="62"/>
      <c r="BP214" s="62"/>
      <c r="BQ214" s="62"/>
      <c r="BR214" s="62"/>
      <c r="BS214" s="62"/>
      <c r="BT214" s="62"/>
      <c r="BU214" s="62"/>
      <c r="BV214" s="62"/>
      <c r="BW214" s="62"/>
      <c r="BX214" s="62"/>
      <c r="BY214" s="62"/>
      <c r="BZ214" s="62"/>
      <c r="CA214" s="45"/>
      <c r="CB214" s="152"/>
    </row>
    <row r="215" spans="1:80" x14ac:dyDescent="0.25">
      <c r="A215" s="64"/>
      <c r="B215" s="64"/>
      <c r="C215" s="64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  <c r="BE215" s="62"/>
      <c r="BF215" s="62"/>
      <c r="BG215" s="62"/>
      <c r="BH215" s="62"/>
      <c r="BI215" s="62"/>
      <c r="BJ215" s="62"/>
      <c r="BK215" s="62"/>
      <c r="BL215" s="62"/>
      <c r="BM215" s="62"/>
      <c r="BN215" s="62"/>
      <c r="BO215" s="62"/>
      <c r="BP215" s="62"/>
      <c r="BQ215" s="62"/>
      <c r="BR215" s="62"/>
      <c r="BS215" s="62"/>
      <c r="BT215" s="62"/>
      <c r="BU215" s="62"/>
      <c r="BV215" s="62"/>
      <c r="BW215" s="62"/>
      <c r="BX215" s="62"/>
      <c r="BY215" s="62"/>
      <c r="BZ215" s="62"/>
      <c r="CA215" s="45"/>
      <c r="CB215" s="152"/>
    </row>
    <row r="216" spans="1:80" x14ac:dyDescent="0.25">
      <c r="A216" s="64"/>
      <c r="B216" s="64"/>
      <c r="C216" s="64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  <c r="BE216" s="62"/>
      <c r="BF216" s="62"/>
      <c r="BG216" s="62"/>
      <c r="BH216" s="62"/>
      <c r="BI216" s="62"/>
      <c r="BJ216" s="62"/>
      <c r="BK216" s="62"/>
      <c r="BL216" s="62"/>
      <c r="BM216" s="62"/>
      <c r="BN216" s="62"/>
      <c r="BO216" s="62"/>
      <c r="BP216" s="62"/>
      <c r="BQ216" s="62"/>
      <c r="BR216" s="62"/>
      <c r="BS216" s="62"/>
      <c r="BT216" s="62"/>
      <c r="BU216" s="62"/>
      <c r="BV216" s="62"/>
      <c r="BW216" s="62"/>
      <c r="BX216" s="62"/>
      <c r="BY216" s="62"/>
      <c r="BZ216" s="62"/>
      <c r="CA216" s="45"/>
      <c r="CB216" s="152"/>
    </row>
    <row r="217" spans="1:80" x14ac:dyDescent="0.25">
      <c r="A217" s="64"/>
      <c r="B217" s="64"/>
      <c r="C217" s="64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2"/>
      <c r="BM217" s="62"/>
      <c r="BN217" s="62"/>
      <c r="BO217" s="62"/>
      <c r="BP217" s="62"/>
      <c r="BQ217" s="62"/>
      <c r="BR217" s="62"/>
      <c r="BS217" s="62"/>
      <c r="BT217" s="62"/>
      <c r="BU217" s="62"/>
      <c r="BV217" s="62"/>
      <c r="BW217" s="62"/>
      <c r="BX217" s="62"/>
      <c r="BY217" s="62"/>
      <c r="BZ217" s="62"/>
      <c r="CA217" s="45"/>
      <c r="CB217" s="152"/>
    </row>
    <row r="218" spans="1:80" x14ac:dyDescent="0.25">
      <c r="A218" s="64"/>
      <c r="B218" s="64"/>
      <c r="C218" s="64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  <c r="BG218" s="62"/>
      <c r="BH218" s="62"/>
      <c r="BI218" s="62"/>
      <c r="BJ218" s="62"/>
      <c r="BK218" s="62"/>
      <c r="BL218" s="62"/>
      <c r="BM218" s="62"/>
      <c r="BN218" s="62"/>
      <c r="BO218" s="62"/>
      <c r="BP218" s="62"/>
      <c r="BQ218" s="62"/>
      <c r="BR218" s="62"/>
      <c r="BS218" s="62"/>
      <c r="BT218" s="62"/>
      <c r="BU218" s="62"/>
      <c r="BV218" s="62"/>
      <c r="BW218" s="62"/>
      <c r="BX218" s="62"/>
      <c r="BY218" s="62"/>
      <c r="BZ218" s="62"/>
      <c r="CA218" s="45"/>
      <c r="CB218" s="152"/>
    </row>
    <row r="219" spans="1:80" x14ac:dyDescent="0.25">
      <c r="A219" s="64"/>
      <c r="B219" s="64"/>
      <c r="C219" s="64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  <c r="BA219" s="62"/>
      <c r="BB219" s="62"/>
      <c r="BC219" s="62"/>
      <c r="BD219" s="62"/>
      <c r="BE219" s="62"/>
      <c r="BF219" s="62"/>
      <c r="BG219" s="62"/>
      <c r="BH219" s="62"/>
      <c r="BI219" s="62"/>
      <c r="BJ219" s="62"/>
      <c r="BK219" s="62"/>
      <c r="BL219" s="62"/>
      <c r="BM219" s="62"/>
      <c r="BN219" s="62"/>
      <c r="BO219" s="62"/>
      <c r="BP219" s="62"/>
      <c r="BQ219" s="62"/>
      <c r="BR219" s="62"/>
      <c r="BS219" s="62"/>
      <c r="BT219" s="62"/>
      <c r="BU219" s="62"/>
      <c r="BV219" s="62"/>
      <c r="BW219" s="62"/>
      <c r="BX219" s="62"/>
      <c r="BY219" s="62"/>
      <c r="BZ219" s="62"/>
      <c r="CA219" s="45"/>
      <c r="CB219" s="152"/>
    </row>
    <row r="220" spans="1:80" x14ac:dyDescent="0.25">
      <c r="A220" s="64"/>
      <c r="B220" s="64"/>
      <c r="C220" s="64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  <c r="BE220" s="62"/>
      <c r="BF220" s="62"/>
      <c r="BG220" s="62"/>
      <c r="BH220" s="62"/>
      <c r="BI220" s="62"/>
      <c r="BJ220" s="62"/>
      <c r="BK220" s="62"/>
      <c r="BL220" s="62"/>
      <c r="BM220" s="62"/>
      <c r="BN220" s="62"/>
      <c r="BO220" s="62"/>
      <c r="BP220" s="62"/>
      <c r="BQ220" s="62"/>
      <c r="BR220" s="62"/>
      <c r="BS220" s="62"/>
      <c r="BT220" s="62"/>
      <c r="BU220" s="62"/>
      <c r="BV220" s="62"/>
      <c r="BW220" s="62"/>
      <c r="BX220" s="62"/>
      <c r="BY220" s="62"/>
      <c r="BZ220" s="62"/>
      <c r="CA220" s="45"/>
      <c r="CB220" s="152"/>
    </row>
    <row r="221" spans="1:80" x14ac:dyDescent="0.25">
      <c r="A221" s="64"/>
      <c r="B221" s="64"/>
      <c r="C221" s="64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  <c r="BA221" s="62"/>
      <c r="BB221" s="62"/>
      <c r="BC221" s="62"/>
      <c r="BD221" s="62"/>
      <c r="BE221" s="62"/>
      <c r="BF221" s="62"/>
      <c r="BG221" s="62"/>
      <c r="BH221" s="62"/>
      <c r="BI221" s="62"/>
      <c r="BJ221" s="62"/>
      <c r="BK221" s="62"/>
      <c r="BL221" s="62"/>
      <c r="BM221" s="62"/>
      <c r="BN221" s="62"/>
      <c r="BO221" s="62"/>
      <c r="BP221" s="62"/>
      <c r="BQ221" s="62"/>
      <c r="BR221" s="62"/>
      <c r="BS221" s="62"/>
      <c r="BT221" s="62"/>
      <c r="BU221" s="62"/>
      <c r="BV221" s="62"/>
      <c r="BW221" s="62"/>
      <c r="BX221" s="62"/>
      <c r="BY221" s="62"/>
      <c r="BZ221" s="62"/>
      <c r="CA221" s="45"/>
      <c r="CB221" s="152"/>
    </row>
    <row r="222" spans="1:80" x14ac:dyDescent="0.25">
      <c r="A222" s="64"/>
      <c r="B222" s="64"/>
      <c r="C222" s="64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/>
      <c r="AY222" s="62"/>
      <c r="AZ222" s="62"/>
      <c r="BA222" s="62"/>
      <c r="BB222" s="62"/>
      <c r="BC222" s="62"/>
      <c r="BD222" s="62"/>
      <c r="BE222" s="62"/>
      <c r="BF222" s="62"/>
      <c r="BG222" s="62"/>
      <c r="BH222" s="62"/>
      <c r="BI222" s="62"/>
      <c r="BJ222" s="62"/>
      <c r="BK222" s="62"/>
      <c r="BL222" s="62"/>
      <c r="BM222" s="62"/>
      <c r="BN222" s="62"/>
      <c r="BO222" s="62"/>
      <c r="BP222" s="62"/>
      <c r="BQ222" s="62"/>
      <c r="BR222" s="62"/>
      <c r="BS222" s="62"/>
      <c r="BT222" s="62"/>
      <c r="BU222" s="62"/>
      <c r="BV222" s="62"/>
      <c r="BW222" s="62"/>
      <c r="BX222" s="62"/>
      <c r="BY222" s="62"/>
      <c r="BZ222" s="62"/>
      <c r="CA222" s="45"/>
      <c r="CB222" s="152"/>
    </row>
    <row r="223" spans="1:80" x14ac:dyDescent="0.25">
      <c r="A223" s="64"/>
      <c r="B223" s="64"/>
      <c r="C223" s="64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  <c r="BG223" s="62"/>
      <c r="BH223" s="62"/>
      <c r="BI223" s="62"/>
      <c r="BJ223" s="62"/>
      <c r="BK223" s="62"/>
      <c r="BL223" s="62"/>
      <c r="BM223" s="62"/>
      <c r="BN223" s="62"/>
      <c r="BO223" s="62"/>
      <c r="BP223" s="62"/>
      <c r="BQ223" s="62"/>
      <c r="BR223" s="62"/>
      <c r="BS223" s="62"/>
      <c r="BT223" s="62"/>
      <c r="BU223" s="62"/>
      <c r="BV223" s="62"/>
      <c r="BW223" s="62"/>
      <c r="BX223" s="62"/>
      <c r="BY223" s="62"/>
      <c r="BZ223" s="62"/>
      <c r="CA223" s="45"/>
      <c r="CB223" s="152"/>
    </row>
    <row r="224" spans="1:80" x14ac:dyDescent="0.25">
      <c r="A224" s="64"/>
      <c r="B224" s="64"/>
      <c r="C224" s="64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2"/>
      <c r="AY224" s="62"/>
      <c r="AZ224" s="62"/>
      <c r="BA224" s="62"/>
      <c r="BB224" s="62"/>
      <c r="BC224" s="62"/>
      <c r="BD224" s="62"/>
      <c r="BE224" s="62"/>
      <c r="BF224" s="62"/>
      <c r="BG224" s="62"/>
      <c r="BH224" s="62"/>
      <c r="BI224" s="62"/>
      <c r="BJ224" s="62"/>
      <c r="BK224" s="62"/>
      <c r="BL224" s="62"/>
      <c r="BM224" s="62"/>
      <c r="BN224" s="62"/>
      <c r="BO224" s="62"/>
      <c r="BP224" s="62"/>
      <c r="BQ224" s="62"/>
      <c r="BR224" s="62"/>
      <c r="BS224" s="62"/>
      <c r="BT224" s="62"/>
      <c r="BU224" s="62"/>
      <c r="BV224" s="62"/>
      <c r="BW224" s="62"/>
      <c r="BX224" s="62"/>
      <c r="BY224" s="62"/>
      <c r="BZ224" s="62"/>
      <c r="CA224" s="45"/>
      <c r="CB224" s="152"/>
    </row>
    <row r="225" spans="1:80" x14ac:dyDescent="0.25">
      <c r="A225" s="64"/>
      <c r="B225" s="64"/>
      <c r="C225" s="64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  <c r="BA225" s="62"/>
      <c r="BB225" s="62"/>
      <c r="BC225" s="62"/>
      <c r="BD225" s="62"/>
      <c r="BE225" s="62"/>
      <c r="BF225" s="62"/>
      <c r="BG225" s="62"/>
      <c r="BH225" s="62"/>
      <c r="BI225" s="62"/>
      <c r="BJ225" s="62"/>
      <c r="BK225" s="62"/>
      <c r="BL225" s="62"/>
      <c r="BM225" s="62"/>
      <c r="BN225" s="62"/>
      <c r="BO225" s="62"/>
      <c r="BP225" s="62"/>
      <c r="BQ225" s="62"/>
      <c r="BR225" s="62"/>
      <c r="BS225" s="62"/>
      <c r="BT225" s="62"/>
      <c r="BU225" s="62"/>
      <c r="BV225" s="62"/>
      <c r="BW225" s="62"/>
      <c r="BX225" s="62"/>
      <c r="BY225" s="62"/>
      <c r="BZ225" s="62"/>
      <c r="CA225" s="45"/>
      <c r="CB225" s="152"/>
    </row>
    <row r="226" spans="1:80" x14ac:dyDescent="0.25">
      <c r="A226" s="64"/>
      <c r="B226" s="64"/>
      <c r="C226" s="64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62"/>
      <c r="BF226" s="62"/>
      <c r="BG226" s="62"/>
      <c r="BH226" s="62"/>
      <c r="BI226" s="62"/>
      <c r="BJ226" s="62"/>
      <c r="BK226" s="62"/>
      <c r="BL226" s="62"/>
      <c r="BM226" s="62"/>
      <c r="BN226" s="62"/>
      <c r="BO226" s="62"/>
      <c r="BP226" s="62"/>
      <c r="BQ226" s="62"/>
      <c r="BR226" s="62"/>
      <c r="BS226" s="62"/>
      <c r="BT226" s="62"/>
      <c r="BU226" s="62"/>
      <c r="BV226" s="62"/>
      <c r="BW226" s="62"/>
      <c r="BX226" s="62"/>
      <c r="BY226" s="62"/>
      <c r="BZ226" s="62"/>
      <c r="CA226" s="45"/>
      <c r="CB226" s="152"/>
    </row>
    <row r="227" spans="1:80" x14ac:dyDescent="0.25">
      <c r="A227" s="64"/>
      <c r="B227" s="64"/>
      <c r="C227" s="64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  <c r="BA227" s="62"/>
      <c r="BB227" s="62"/>
      <c r="BC227" s="62"/>
      <c r="BD227" s="62"/>
      <c r="BE227" s="62"/>
      <c r="BF227" s="62"/>
      <c r="BG227" s="62"/>
      <c r="BH227" s="62"/>
      <c r="BI227" s="62"/>
      <c r="BJ227" s="62"/>
      <c r="BK227" s="62"/>
      <c r="BL227" s="62"/>
      <c r="BM227" s="62"/>
      <c r="BN227" s="62"/>
      <c r="BO227" s="62"/>
      <c r="BP227" s="62"/>
      <c r="BQ227" s="62"/>
      <c r="BR227" s="62"/>
      <c r="BS227" s="62"/>
      <c r="BT227" s="62"/>
      <c r="BU227" s="62"/>
      <c r="BV227" s="62"/>
      <c r="BW227" s="62"/>
      <c r="BX227" s="62"/>
      <c r="BY227" s="62"/>
      <c r="BZ227" s="62"/>
      <c r="CA227" s="45"/>
      <c r="CB227" s="152"/>
    </row>
    <row r="228" spans="1:80" x14ac:dyDescent="0.25">
      <c r="A228" s="64"/>
      <c r="B228" s="64"/>
      <c r="C228" s="64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2"/>
      <c r="AY228" s="62"/>
      <c r="AZ228" s="62"/>
      <c r="BA228" s="62"/>
      <c r="BB228" s="62"/>
      <c r="BC228" s="62"/>
      <c r="BD228" s="62"/>
      <c r="BE228" s="62"/>
      <c r="BF228" s="62"/>
      <c r="BG228" s="62"/>
      <c r="BH228" s="62"/>
      <c r="BI228" s="62"/>
      <c r="BJ228" s="62"/>
      <c r="BK228" s="62"/>
      <c r="BL228" s="62"/>
      <c r="BM228" s="62"/>
      <c r="BN228" s="62"/>
      <c r="BO228" s="62"/>
      <c r="BP228" s="62"/>
      <c r="BQ228" s="62"/>
      <c r="BR228" s="62"/>
      <c r="BS228" s="62"/>
      <c r="BT228" s="62"/>
      <c r="BU228" s="62"/>
      <c r="BV228" s="62"/>
      <c r="BW228" s="62"/>
      <c r="BX228" s="62"/>
      <c r="BY228" s="62"/>
      <c r="BZ228" s="62"/>
      <c r="CA228" s="45"/>
      <c r="CB228" s="152"/>
    </row>
    <row r="229" spans="1:80" x14ac:dyDescent="0.25">
      <c r="A229" s="64"/>
      <c r="B229" s="64"/>
      <c r="C229" s="64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  <c r="BA229" s="62"/>
      <c r="BB229" s="62"/>
      <c r="BC229" s="62"/>
      <c r="BD229" s="62"/>
      <c r="BE229" s="62"/>
      <c r="BF229" s="62"/>
      <c r="BG229" s="62"/>
      <c r="BH229" s="62"/>
      <c r="BI229" s="62"/>
      <c r="BJ229" s="62"/>
      <c r="BK229" s="62"/>
      <c r="BL229" s="62"/>
      <c r="BM229" s="62"/>
      <c r="BN229" s="62"/>
      <c r="BO229" s="62"/>
      <c r="BP229" s="62"/>
      <c r="BQ229" s="62"/>
      <c r="BR229" s="62"/>
      <c r="BS229" s="62"/>
      <c r="BT229" s="62"/>
      <c r="BU229" s="62"/>
      <c r="BV229" s="62"/>
      <c r="BW229" s="62"/>
      <c r="BX229" s="62"/>
      <c r="BY229" s="62"/>
      <c r="BZ229" s="62"/>
      <c r="CA229" s="45"/>
      <c r="CB229" s="152"/>
    </row>
    <row r="230" spans="1:80" x14ac:dyDescent="0.25">
      <c r="A230" s="64"/>
      <c r="B230" s="64"/>
      <c r="C230" s="64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  <c r="BG230" s="62"/>
      <c r="BH230" s="62"/>
      <c r="BI230" s="62"/>
      <c r="BJ230" s="62"/>
      <c r="BK230" s="62"/>
      <c r="BL230" s="62"/>
      <c r="BM230" s="62"/>
      <c r="BN230" s="62"/>
      <c r="BO230" s="62"/>
      <c r="BP230" s="62"/>
      <c r="BQ230" s="62"/>
      <c r="BR230" s="62"/>
      <c r="BS230" s="62"/>
      <c r="BT230" s="62"/>
      <c r="BU230" s="62"/>
      <c r="BV230" s="62"/>
      <c r="BW230" s="62"/>
      <c r="BX230" s="62"/>
      <c r="BY230" s="62"/>
      <c r="BZ230" s="62"/>
      <c r="CA230" s="45"/>
      <c r="CB230" s="152"/>
    </row>
    <row r="231" spans="1:80" x14ac:dyDescent="0.25">
      <c r="A231" s="64"/>
      <c r="B231" s="64"/>
      <c r="C231" s="64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  <c r="BG231" s="62"/>
      <c r="BH231" s="62"/>
      <c r="BI231" s="62"/>
      <c r="BJ231" s="62"/>
      <c r="BK231" s="62"/>
      <c r="BL231" s="62"/>
      <c r="BM231" s="62"/>
      <c r="BN231" s="62"/>
      <c r="BO231" s="62"/>
      <c r="BP231" s="62"/>
      <c r="BQ231" s="62"/>
      <c r="BR231" s="62"/>
      <c r="BS231" s="62"/>
      <c r="BT231" s="62"/>
      <c r="BU231" s="62"/>
      <c r="BV231" s="62"/>
      <c r="BW231" s="62"/>
      <c r="BX231" s="62"/>
      <c r="BY231" s="62"/>
      <c r="BZ231" s="62"/>
      <c r="CA231" s="45"/>
      <c r="CB231" s="152"/>
    </row>
    <row r="232" spans="1:80" x14ac:dyDescent="0.25">
      <c r="A232" s="64"/>
      <c r="B232" s="64"/>
      <c r="C232" s="64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  <c r="BG232" s="62"/>
      <c r="BH232" s="62"/>
      <c r="BI232" s="62"/>
      <c r="BJ232" s="62"/>
      <c r="BK232" s="62"/>
      <c r="BL232" s="62"/>
      <c r="BM232" s="62"/>
      <c r="BN232" s="62"/>
      <c r="BO232" s="62"/>
      <c r="BP232" s="62"/>
      <c r="BQ232" s="62"/>
      <c r="BR232" s="62"/>
      <c r="BS232" s="62"/>
      <c r="BT232" s="62"/>
      <c r="BU232" s="62"/>
      <c r="BV232" s="62"/>
      <c r="BW232" s="62"/>
      <c r="BX232" s="62"/>
      <c r="BY232" s="62"/>
      <c r="BZ232" s="62"/>
      <c r="CA232" s="45"/>
      <c r="CB232" s="152"/>
    </row>
    <row r="233" spans="1:80" x14ac:dyDescent="0.25">
      <c r="A233" s="64"/>
      <c r="B233" s="64"/>
      <c r="C233" s="64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  <c r="BA233" s="62"/>
      <c r="BB233" s="62"/>
      <c r="BC233" s="62"/>
      <c r="BD233" s="62"/>
      <c r="BE233" s="62"/>
      <c r="BF233" s="62"/>
      <c r="BG233" s="62"/>
      <c r="BH233" s="62"/>
      <c r="BI233" s="62"/>
      <c r="BJ233" s="62"/>
      <c r="BK233" s="62"/>
      <c r="BL233" s="62"/>
      <c r="BM233" s="62"/>
      <c r="BN233" s="62"/>
      <c r="BO233" s="62"/>
      <c r="BP233" s="62"/>
      <c r="BQ233" s="62"/>
      <c r="BR233" s="62"/>
      <c r="BS233" s="62"/>
      <c r="BT233" s="62"/>
      <c r="BU233" s="62"/>
      <c r="BV233" s="62"/>
      <c r="BW233" s="62"/>
      <c r="BX233" s="62"/>
      <c r="BY233" s="62"/>
      <c r="BZ233" s="62"/>
      <c r="CA233" s="45"/>
      <c r="CB233" s="152"/>
    </row>
    <row r="234" spans="1:80" x14ac:dyDescent="0.25">
      <c r="A234" s="64"/>
      <c r="B234" s="64"/>
      <c r="C234" s="64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  <c r="BA234" s="62"/>
      <c r="BB234" s="62"/>
      <c r="BC234" s="62"/>
      <c r="BD234" s="62"/>
      <c r="BE234" s="62"/>
      <c r="BF234" s="62"/>
      <c r="BG234" s="62"/>
      <c r="BH234" s="62"/>
      <c r="BI234" s="62"/>
      <c r="BJ234" s="62"/>
      <c r="BK234" s="62"/>
      <c r="BL234" s="62"/>
      <c r="BM234" s="62"/>
      <c r="BN234" s="62"/>
      <c r="BO234" s="62"/>
      <c r="BP234" s="62"/>
      <c r="BQ234" s="62"/>
      <c r="BR234" s="62"/>
      <c r="BS234" s="62"/>
      <c r="BT234" s="62"/>
      <c r="BU234" s="62"/>
      <c r="BV234" s="62"/>
      <c r="BW234" s="62"/>
      <c r="BX234" s="62"/>
      <c r="BY234" s="62"/>
      <c r="BZ234" s="62"/>
      <c r="CA234" s="45"/>
      <c r="CB234" s="152"/>
    </row>
    <row r="235" spans="1:80" x14ac:dyDescent="0.25">
      <c r="A235" s="64"/>
      <c r="B235" s="64"/>
      <c r="C235" s="64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  <c r="BG235" s="62"/>
      <c r="BH235" s="62"/>
      <c r="BI235" s="62"/>
      <c r="BJ235" s="62"/>
      <c r="BK235" s="62"/>
      <c r="BL235" s="62"/>
      <c r="BM235" s="62"/>
      <c r="BN235" s="62"/>
      <c r="BO235" s="62"/>
      <c r="BP235" s="62"/>
      <c r="BQ235" s="62"/>
      <c r="BR235" s="62"/>
      <c r="BS235" s="62"/>
      <c r="BT235" s="62"/>
      <c r="BU235" s="62"/>
      <c r="BV235" s="62"/>
      <c r="BW235" s="62"/>
      <c r="BX235" s="62"/>
      <c r="BY235" s="62"/>
      <c r="BZ235" s="62"/>
      <c r="CA235" s="45"/>
      <c r="CB235" s="152"/>
    </row>
    <row r="236" spans="1:80" x14ac:dyDescent="0.25">
      <c r="A236" s="64"/>
      <c r="B236" s="64"/>
      <c r="C236" s="64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  <c r="BM236" s="62"/>
      <c r="BN236" s="62"/>
      <c r="BO236" s="62"/>
      <c r="BP236" s="62"/>
      <c r="BQ236" s="62"/>
      <c r="BR236" s="62"/>
      <c r="BS236" s="62"/>
      <c r="BT236" s="62"/>
      <c r="BU236" s="62"/>
      <c r="BV236" s="62"/>
      <c r="BW236" s="62"/>
      <c r="BX236" s="62"/>
      <c r="BY236" s="62"/>
      <c r="BZ236" s="62"/>
      <c r="CA236" s="45"/>
      <c r="CB236" s="152"/>
    </row>
    <row r="237" spans="1:80" x14ac:dyDescent="0.25">
      <c r="A237" s="64"/>
      <c r="B237" s="64"/>
      <c r="C237" s="64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/>
      <c r="BA237" s="62"/>
      <c r="BB237" s="62"/>
      <c r="BC237" s="62"/>
      <c r="BD237" s="62"/>
      <c r="BE237" s="62"/>
      <c r="BF237" s="62"/>
      <c r="BG237" s="62"/>
      <c r="BH237" s="62"/>
      <c r="BI237" s="62"/>
      <c r="BJ237" s="62"/>
      <c r="BK237" s="62"/>
      <c r="BL237" s="62"/>
      <c r="BM237" s="62"/>
      <c r="BN237" s="62"/>
      <c r="BO237" s="62"/>
      <c r="BP237" s="62"/>
      <c r="BQ237" s="62"/>
      <c r="BR237" s="62"/>
      <c r="BS237" s="62"/>
      <c r="BT237" s="62"/>
      <c r="BU237" s="62"/>
      <c r="BV237" s="62"/>
      <c r="BW237" s="62"/>
      <c r="BX237" s="62"/>
      <c r="BY237" s="62"/>
      <c r="BZ237" s="62"/>
      <c r="CA237" s="45"/>
      <c r="CB237" s="152"/>
    </row>
    <row r="238" spans="1:80" x14ac:dyDescent="0.25">
      <c r="A238" s="64"/>
      <c r="B238" s="64"/>
      <c r="C238" s="64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  <c r="BA238" s="62"/>
      <c r="BB238" s="62"/>
      <c r="BC238" s="62"/>
      <c r="BD238" s="62"/>
      <c r="BE238" s="62"/>
      <c r="BF238" s="62"/>
      <c r="BG238" s="62"/>
      <c r="BH238" s="62"/>
      <c r="BI238" s="62"/>
      <c r="BJ238" s="62"/>
      <c r="BK238" s="62"/>
      <c r="BL238" s="62"/>
      <c r="BM238" s="62"/>
      <c r="BN238" s="62"/>
      <c r="BO238" s="62"/>
      <c r="BP238" s="62"/>
      <c r="BQ238" s="62"/>
      <c r="BR238" s="62"/>
      <c r="BS238" s="62"/>
      <c r="BT238" s="62"/>
      <c r="BU238" s="62"/>
      <c r="BV238" s="62"/>
      <c r="BW238" s="62"/>
      <c r="BX238" s="62"/>
      <c r="BY238" s="62"/>
      <c r="BZ238" s="62"/>
      <c r="CA238" s="45"/>
      <c r="CB238" s="152"/>
    </row>
    <row r="239" spans="1:80" x14ac:dyDescent="0.25">
      <c r="A239" s="64"/>
      <c r="B239" s="64"/>
      <c r="C239" s="64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  <c r="BA239" s="62"/>
      <c r="BB239" s="62"/>
      <c r="BC239" s="62"/>
      <c r="BD239" s="62"/>
      <c r="BE239" s="62"/>
      <c r="BF239" s="62"/>
      <c r="BG239" s="62"/>
      <c r="BH239" s="62"/>
      <c r="BI239" s="62"/>
      <c r="BJ239" s="62"/>
      <c r="BK239" s="62"/>
      <c r="BL239" s="62"/>
      <c r="BM239" s="62"/>
      <c r="BN239" s="62"/>
      <c r="BO239" s="62"/>
      <c r="BP239" s="62"/>
      <c r="BQ239" s="62"/>
      <c r="BR239" s="62"/>
      <c r="BS239" s="62"/>
      <c r="BT239" s="62"/>
      <c r="BU239" s="62"/>
      <c r="BV239" s="62"/>
      <c r="BW239" s="62"/>
      <c r="BX239" s="62"/>
      <c r="BY239" s="62"/>
      <c r="BZ239" s="62"/>
      <c r="CA239" s="45"/>
      <c r="CB239" s="152"/>
    </row>
    <row r="240" spans="1:80" x14ac:dyDescent="0.25">
      <c r="A240" s="64"/>
      <c r="B240" s="64"/>
      <c r="C240" s="64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  <c r="BG240" s="62"/>
      <c r="BH240" s="62"/>
      <c r="BI240" s="62"/>
      <c r="BJ240" s="62"/>
      <c r="BK240" s="62"/>
      <c r="BL240" s="62"/>
      <c r="BM240" s="62"/>
      <c r="BN240" s="62"/>
      <c r="BO240" s="62"/>
      <c r="BP240" s="62"/>
      <c r="BQ240" s="62"/>
      <c r="BR240" s="62"/>
      <c r="BS240" s="62"/>
      <c r="BT240" s="62"/>
      <c r="BU240" s="62"/>
      <c r="BV240" s="62"/>
      <c r="BW240" s="62"/>
      <c r="BX240" s="62"/>
      <c r="BY240" s="62"/>
      <c r="BZ240" s="62"/>
      <c r="CA240" s="45"/>
      <c r="CB240" s="152"/>
    </row>
    <row r="241" spans="1:80" x14ac:dyDescent="0.25">
      <c r="A241" s="64"/>
      <c r="B241" s="64"/>
      <c r="C241" s="64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  <c r="BE241" s="62"/>
      <c r="BF241" s="62"/>
      <c r="BG241" s="62"/>
      <c r="BH241" s="62"/>
      <c r="BI241" s="62"/>
      <c r="BJ241" s="62"/>
      <c r="BK241" s="62"/>
      <c r="BL241" s="62"/>
      <c r="BM241" s="62"/>
      <c r="BN241" s="62"/>
      <c r="BO241" s="62"/>
      <c r="BP241" s="62"/>
      <c r="BQ241" s="62"/>
      <c r="BR241" s="62"/>
      <c r="BS241" s="62"/>
      <c r="BT241" s="62"/>
      <c r="BU241" s="62"/>
      <c r="BV241" s="62"/>
      <c r="BW241" s="62"/>
      <c r="BX241" s="62"/>
      <c r="BY241" s="62"/>
      <c r="BZ241" s="62"/>
      <c r="CA241" s="45"/>
      <c r="CB241" s="152"/>
    </row>
    <row r="242" spans="1:80" x14ac:dyDescent="0.25">
      <c r="A242" s="64"/>
      <c r="B242" s="64"/>
      <c r="C242" s="64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  <c r="BA242" s="62"/>
      <c r="BB242" s="62"/>
      <c r="BC242" s="62"/>
      <c r="BD242" s="62"/>
      <c r="BE242" s="62"/>
      <c r="BF242" s="62"/>
      <c r="BG242" s="62"/>
      <c r="BH242" s="62"/>
      <c r="BI242" s="62"/>
      <c r="BJ242" s="62"/>
      <c r="BK242" s="62"/>
      <c r="BL242" s="62"/>
      <c r="BM242" s="62"/>
      <c r="BN242" s="62"/>
      <c r="BO242" s="62"/>
      <c r="BP242" s="62"/>
      <c r="BQ242" s="62"/>
      <c r="BR242" s="62"/>
      <c r="BS242" s="62"/>
      <c r="BT242" s="62"/>
      <c r="BU242" s="62"/>
      <c r="BV242" s="62"/>
      <c r="BW242" s="62"/>
      <c r="BX242" s="62"/>
      <c r="BY242" s="62"/>
      <c r="BZ242" s="62"/>
      <c r="CA242" s="45"/>
      <c r="CB242" s="152"/>
    </row>
    <row r="243" spans="1:80" x14ac:dyDescent="0.25">
      <c r="A243" s="64"/>
      <c r="B243" s="64"/>
      <c r="C243" s="64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  <c r="BI243" s="62"/>
      <c r="BJ243" s="62"/>
      <c r="BK243" s="62"/>
      <c r="BL243" s="62"/>
      <c r="BM243" s="62"/>
      <c r="BN243" s="62"/>
      <c r="BO243" s="62"/>
      <c r="BP243" s="62"/>
      <c r="BQ243" s="62"/>
      <c r="BR243" s="62"/>
      <c r="BS243" s="62"/>
      <c r="BT243" s="62"/>
      <c r="BU243" s="62"/>
      <c r="BV243" s="62"/>
      <c r="BW243" s="62"/>
      <c r="BX243" s="62"/>
      <c r="BY243" s="62"/>
      <c r="BZ243" s="62"/>
      <c r="CA243" s="45"/>
      <c r="CB243" s="152"/>
    </row>
    <row r="244" spans="1:80" x14ac:dyDescent="0.25">
      <c r="A244" s="64"/>
      <c r="B244" s="64"/>
      <c r="C244" s="64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  <c r="BE244" s="62"/>
      <c r="BF244" s="62"/>
      <c r="BG244" s="62"/>
      <c r="BH244" s="62"/>
      <c r="BI244" s="62"/>
      <c r="BJ244" s="62"/>
      <c r="BK244" s="62"/>
      <c r="BL244" s="62"/>
      <c r="BM244" s="62"/>
      <c r="BN244" s="62"/>
      <c r="BO244" s="62"/>
      <c r="BP244" s="62"/>
      <c r="BQ244" s="62"/>
      <c r="BR244" s="62"/>
      <c r="BS244" s="62"/>
      <c r="BT244" s="62"/>
      <c r="BU244" s="62"/>
      <c r="BV244" s="62"/>
      <c r="BW244" s="62"/>
      <c r="BX244" s="62"/>
      <c r="BY244" s="62"/>
      <c r="BZ244" s="62"/>
      <c r="CA244" s="45"/>
      <c r="CB244" s="152"/>
    </row>
    <row r="245" spans="1:80" x14ac:dyDescent="0.25">
      <c r="A245" s="64"/>
      <c r="B245" s="64"/>
      <c r="C245" s="64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  <c r="BG245" s="62"/>
      <c r="BH245" s="62"/>
      <c r="BI245" s="62"/>
      <c r="BJ245" s="62"/>
      <c r="BK245" s="62"/>
      <c r="BL245" s="62"/>
      <c r="BM245" s="62"/>
      <c r="BN245" s="62"/>
      <c r="BO245" s="62"/>
      <c r="BP245" s="62"/>
      <c r="BQ245" s="62"/>
      <c r="BR245" s="62"/>
      <c r="BS245" s="62"/>
      <c r="BT245" s="62"/>
      <c r="BU245" s="62"/>
      <c r="BV245" s="62"/>
      <c r="BW245" s="62"/>
      <c r="BX245" s="62"/>
      <c r="BY245" s="62"/>
      <c r="BZ245" s="62"/>
      <c r="CA245" s="45"/>
      <c r="CB245" s="152"/>
    </row>
    <row r="246" spans="1:80" x14ac:dyDescent="0.25">
      <c r="A246" s="64"/>
      <c r="B246" s="64"/>
      <c r="C246" s="64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2"/>
      <c r="AY246" s="62"/>
      <c r="AZ246" s="62"/>
      <c r="BA246" s="62"/>
      <c r="BB246" s="62"/>
      <c r="BC246" s="62"/>
      <c r="BD246" s="62"/>
      <c r="BE246" s="62"/>
      <c r="BF246" s="62"/>
      <c r="BG246" s="62"/>
      <c r="BH246" s="62"/>
      <c r="BI246" s="62"/>
      <c r="BJ246" s="62"/>
      <c r="BK246" s="62"/>
      <c r="BL246" s="62"/>
      <c r="BM246" s="62"/>
      <c r="BN246" s="62"/>
      <c r="BO246" s="62"/>
      <c r="BP246" s="62"/>
      <c r="BQ246" s="62"/>
      <c r="BR246" s="62"/>
      <c r="BS246" s="62"/>
      <c r="BT246" s="62"/>
      <c r="BU246" s="62"/>
      <c r="BV246" s="62"/>
      <c r="BW246" s="62"/>
      <c r="BX246" s="62"/>
      <c r="BY246" s="62"/>
      <c r="BZ246" s="62"/>
      <c r="CA246" s="45"/>
      <c r="CB246" s="152"/>
    </row>
    <row r="247" spans="1:80" x14ac:dyDescent="0.25">
      <c r="A247" s="64"/>
      <c r="B247" s="64"/>
      <c r="C247" s="64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62"/>
      <c r="BN247" s="62"/>
      <c r="BO247" s="62"/>
      <c r="BP247" s="62"/>
      <c r="BQ247" s="62"/>
      <c r="BR247" s="62"/>
      <c r="BS247" s="62"/>
      <c r="BT247" s="62"/>
      <c r="BU247" s="62"/>
      <c r="BV247" s="62"/>
      <c r="BW247" s="62"/>
      <c r="BX247" s="62"/>
      <c r="BY247" s="62"/>
      <c r="BZ247" s="62"/>
      <c r="CA247" s="45"/>
      <c r="CB247" s="152"/>
    </row>
    <row r="248" spans="1:80" x14ac:dyDescent="0.25">
      <c r="A248" s="64"/>
      <c r="B248" s="64"/>
      <c r="C248" s="64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2"/>
      <c r="AY248" s="62"/>
      <c r="AZ248" s="62"/>
      <c r="BA248" s="62"/>
      <c r="BB248" s="62"/>
      <c r="BC248" s="62"/>
      <c r="BD248" s="62"/>
      <c r="BE248" s="62"/>
      <c r="BF248" s="62"/>
      <c r="BG248" s="62"/>
      <c r="BH248" s="62"/>
      <c r="BI248" s="62"/>
      <c r="BJ248" s="62"/>
      <c r="BK248" s="62"/>
      <c r="BL248" s="62"/>
      <c r="BM248" s="62"/>
      <c r="BN248" s="62"/>
      <c r="BO248" s="62"/>
      <c r="BP248" s="62"/>
      <c r="BQ248" s="62"/>
      <c r="BR248" s="62"/>
      <c r="BS248" s="62"/>
      <c r="BT248" s="62"/>
      <c r="BU248" s="62"/>
      <c r="BV248" s="62"/>
      <c r="BW248" s="62"/>
      <c r="BX248" s="62"/>
      <c r="BY248" s="62"/>
      <c r="BZ248" s="62"/>
      <c r="CA248" s="45"/>
      <c r="CB248" s="152"/>
    </row>
    <row r="249" spans="1:80" x14ac:dyDescent="0.25">
      <c r="A249" s="64"/>
      <c r="B249" s="64"/>
      <c r="C249" s="64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  <c r="BA249" s="62"/>
      <c r="BB249" s="62"/>
      <c r="BC249" s="62"/>
      <c r="BD249" s="62"/>
      <c r="BE249" s="62"/>
      <c r="BF249" s="62"/>
      <c r="BG249" s="62"/>
      <c r="BH249" s="62"/>
      <c r="BI249" s="62"/>
      <c r="BJ249" s="62"/>
      <c r="BK249" s="62"/>
      <c r="BL249" s="62"/>
      <c r="BM249" s="62"/>
      <c r="BN249" s="62"/>
      <c r="BO249" s="62"/>
      <c r="BP249" s="62"/>
      <c r="BQ249" s="62"/>
      <c r="BR249" s="62"/>
      <c r="BS249" s="62"/>
      <c r="BT249" s="62"/>
      <c r="BU249" s="62"/>
      <c r="BV249" s="62"/>
      <c r="BW249" s="62"/>
      <c r="BX249" s="62"/>
      <c r="BY249" s="62"/>
      <c r="BZ249" s="62"/>
      <c r="CA249" s="45"/>
      <c r="CB249" s="152"/>
    </row>
    <row r="250" spans="1:80" x14ac:dyDescent="0.25">
      <c r="A250" s="64"/>
      <c r="B250" s="64"/>
      <c r="C250" s="64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  <c r="BA250" s="62"/>
      <c r="BB250" s="62"/>
      <c r="BC250" s="62"/>
      <c r="BD250" s="62"/>
      <c r="BE250" s="62"/>
      <c r="BF250" s="62"/>
      <c r="BG250" s="62"/>
      <c r="BH250" s="62"/>
      <c r="BI250" s="62"/>
      <c r="BJ250" s="62"/>
      <c r="BK250" s="62"/>
      <c r="BL250" s="62"/>
      <c r="BM250" s="62"/>
      <c r="BN250" s="62"/>
      <c r="BO250" s="62"/>
      <c r="BP250" s="62"/>
      <c r="BQ250" s="62"/>
      <c r="BR250" s="62"/>
      <c r="BS250" s="62"/>
      <c r="BT250" s="62"/>
      <c r="BU250" s="62"/>
      <c r="BV250" s="62"/>
      <c r="BW250" s="62"/>
      <c r="BX250" s="62"/>
      <c r="BY250" s="62"/>
      <c r="BZ250" s="62"/>
      <c r="CA250" s="45"/>
      <c r="CB250" s="152"/>
    </row>
    <row r="251" spans="1:80" x14ac:dyDescent="0.25">
      <c r="A251" s="64"/>
      <c r="B251" s="64"/>
      <c r="C251" s="64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2"/>
      <c r="AY251" s="62"/>
      <c r="AZ251" s="62"/>
      <c r="BA251" s="62"/>
      <c r="BB251" s="62"/>
      <c r="BC251" s="62"/>
      <c r="BD251" s="62"/>
      <c r="BE251" s="62"/>
      <c r="BF251" s="62"/>
      <c r="BG251" s="62"/>
      <c r="BH251" s="62"/>
      <c r="BI251" s="62"/>
      <c r="BJ251" s="62"/>
      <c r="BK251" s="62"/>
      <c r="BL251" s="62"/>
      <c r="BM251" s="62"/>
      <c r="BN251" s="62"/>
      <c r="BO251" s="62"/>
      <c r="BP251" s="62"/>
      <c r="BQ251" s="62"/>
      <c r="BR251" s="62"/>
      <c r="BS251" s="62"/>
      <c r="BT251" s="62"/>
      <c r="BU251" s="62"/>
      <c r="BV251" s="62"/>
      <c r="BW251" s="62"/>
      <c r="BX251" s="62"/>
      <c r="BY251" s="62"/>
      <c r="BZ251" s="62"/>
      <c r="CA251" s="45"/>
      <c r="CB251" s="152"/>
    </row>
    <row r="252" spans="1:80" x14ac:dyDescent="0.25">
      <c r="A252" s="64"/>
      <c r="B252" s="64"/>
      <c r="C252" s="64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2"/>
      <c r="AY252" s="62"/>
      <c r="AZ252" s="62"/>
      <c r="BA252" s="62"/>
      <c r="BB252" s="62"/>
      <c r="BC252" s="62"/>
      <c r="BD252" s="62"/>
      <c r="BE252" s="62"/>
      <c r="BF252" s="62"/>
      <c r="BG252" s="62"/>
      <c r="BH252" s="62"/>
      <c r="BI252" s="62"/>
      <c r="BJ252" s="62"/>
      <c r="BK252" s="62"/>
      <c r="BL252" s="62"/>
      <c r="BM252" s="62"/>
      <c r="BN252" s="62"/>
      <c r="BO252" s="62"/>
      <c r="BP252" s="62"/>
      <c r="BQ252" s="62"/>
      <c r="BR252" s="62"/>
      <c r="BS252" s="62"/>
      <c r="BT252" s="62"/>
      <c r="BU252" s="62"/>
      <c r="BV252" s="62"/>
      <c r="BW252" s="62"/>
      <c r="BX252" s="62"/>
      <c r="BY252" s="62"/>
      <c r="BZ252" s="62"/>
      <c r="CA252" s="45"/>
      <c r="CB252" s="152"/>
    </row>
    <row r="253" spans="1:80" x14ac:dyDescent="0.25">
      <c r="A253" s="64"/>
      <c r="B253" s="64"/>
      <c r="C253" s="64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2"/>
      <c r="AY253" s="62"/>
      <c r="AZ253" s="62"/>
      <c r="BA253" s="62"/>
      <c r="BB253" s="62"/>
      <c r="BC253" s="62"/>
      <c r="BD253" s="62"/>
      <c r="BE253" s="62"/>
      <c r="BF253" s="62"/>
      <c r="BG253" s="62"/>
      <c r="BH253" s="62"/>
      <c r="BI253" s="62"/>
      <c r="BJ253" s="62"/>
      <c r="BK253" s="62"/>
      <c r="BL253" s="62"/>
      <c r="BM253" s="62"/>
      <c r="BN253" s="62"/>
      <c r="BO253" s="62"/>
      <c r="BP253" s="62"/>
      <c r="BQ253" s="62"/>
      <c r="BR253" s="62"/>
      <c r="BS253" s="62"/>
      <c r="BT253" s="62"/>
      <c r="BU253" s="62"/>
      <c r="BV253" s="62"/>
      <c r="BW253" s="62"/>
      <c r="BX253" s="62"/>
      <c r="BY253" s="62"/>
      <c r="BZ253" s="62"/>
      <c r="CA253" s="45"/>
      <c r="CB253" s="152"/>
    </row>
    <row r="254" spans="1:80" x14ac:dyDescent="0.25">
      <c r="A254" s="64"/>
      <c r="B254" s="64"/>
      <c r="C254" s="64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2"/>
      <c r="AY254" s="62"/>
      <c r="AZ254" s="62"/>
      <c r="BA254" s="62"/>
      <c r="BB254" s="62"/>
      <c r="BC254" s="62"/>
      <c r="BD254" s="62"/>
      <c r="BE254" s="62"/>
      <c r="BF254" s="62"/>
      <c r="BG254" s="62"/>
      <c r="BH254" s="62"/>
      <c r="BI254" s="62"/>
      <c r="BJ254" s="62"/>
      <c r="BK254" s="62"/>
      <c r="BL254" s="62"/>
      <c r="BM254" s="62"/>
      <c r="BN254" s="62"/>
      <c r="BO254" s="62"/>
      <c r="BP254" s="62"/>
      <c r="BQ254" s="62"/>
      <c r="BR254" s="62"/>
      <c r="BS254" s="62"/>
      <c r="BT254" s="62"/>
      <c r="BU254" s="62"/>
      <c r="BV254" s="62"/>
      <c r="BW254" s="62"/>
      <c r="BX254" s="62"/>
      <c r="BY254" s="62"/>
      <c r="BZ254" s="62"/>
      <c r="CA254" s="45"/>
      <c r="CB254" s="152"/>
    </row>
    <row r="255" spans="1:80" x14ac:dyDescent="0.25">
      <c r="A255" s="64"/>
      <c r="B255" s="64"/>
      <c r="C255" s="64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2"/>
      <c r="AY255" s="62"/>
      <c r="AZ255" s="62"/>
      <c r="BA255" s="62"/>
      <c r="BB255" s="62"/>
      <c r="BC255" s="62"/>
      <c r="BD255" s="62"/>
      <c r="BE255" s="62"/>
      <c r="BF255" s="62"/>
      <c r="BG255" s="62"/>
      <c r="BH255" s="62"/>
      <c r="BI255" s="62"/>
      <c r="BJ255" s="62"/>
      <c r="BK255" s="62"/>
      <c r="BL255" s="62"/>
      <c r="BM255" s="62"/>
      <c r="BN255" s="62"/>
      <c r="BO255" s="62"/>
      <c r="BP255" s="62"/>
      <c r="BQ255" s="62"/>
      <c r="BR255" s="62"/>
      <c r="BS255" s="62"/>
      <c r="BT255" s="62"/>
      <c r="BU255" s="62"/>
      <c r="BV255" s="62"/>
      <c r="BW255" s="62"/>
      <c r="BX255" s="62"/>
      <c r="BY255" s="62"/>
      <c r="BZ255" s="62"/>
      <c r="CA255" s="45"/>
      <c r="CB255" s="152"/>
    </row>
    <row r="256" spans="1:80" x14ac:dyDescent="0.25">
      <c r="A256" s="64"/>
      <c r="B256" s="64"/>
      <c r="C256" s="64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2"/>
      <c r="AY256" s="62"/>
      <c r="AZ256" s="62"/>
      <c r="BA256" s="62"/>
      <c r="BB256" s="62"/>
      <c r="BC256" s="62"/>
      <c r="BD256" s="62"/>
      <c r="BE256" s="62"/>
      <c r="BF256" s="62"/>
      <c r="BG256" s="62"/>
      <c r="BH256" s="62"/>
      <c r="BI256" s="62"/>
      <c r="BJ256" s="62"/>
      <c r="BK256" s="62"/>
      <c r="BL256" s="62"/>
      <c r="BM256" s="62"/>
      <c r="BN256" s="62"/>
      <c r="BO256" s="62"/>
      <c r="BP256" s="62"/>
      <c r="BQ256" s="62"/>
      <c r="BR256" s="62"/>
      <c r="BS256" s="62"/>
      <c r="BT256" s="62"/>
      <c r="BU256" s="62"/>
      <c r="BV256" s="62"/>
      <c r="BW256" s="62"/>
      <c r="BX256" s="62"/>
      <c r="BY256" s="62"/>
      <c r="BZ256" s="62"/>
      <c r="CA256" s="45"/>
      <c r="CB256" s="152"/>
    </row>
    <row r="257" spans="1:80" x14ac:dyDescent="0.25">
      <c r="A257" s="64"/>
      <c r="B257" s="64"/>
      <c r="C257" s="64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2"/>
      <c r="AY257" s="62"/>
      <c r="AZ257" s="62"/>
      <c r="BA257" s="62"/>
      <c r="BB257" s="62"/>
      <c r="BC257" s="62"/>
      <c r="BD257" s="62"/>
      <c r="BE257" s="62"/>
      <c r="BF257" s="62"/>
      <c r="BG257" s="62"/>
      <c r="BH257" s="62"/>
      <c r="BI257" s="62"/>
      <c r="BJ257" s="62"/>
      <c r="BK257" s="62"/>
      <c r="BL257" s="62"/>
      <c r="BM257" s="62"/>
      <c r="BN257" s="62"/>
      <c r="BO257" s="62"/>
      <c r="BP257" s="62"/>
      <c r="BQ257" s="62"/>
      <c r="BR257" s="62"/>
      <c r="BS257" s="62"/>
      <c r="BT257" s="62"/>
      <c r="BU257" s="62"/>
      <c r="BV257" s="62"/>
      <c r="BW257" s="62"/>
      <c r="BX257" s="62"/>
      <c r="BY257" s="62"/>
      <c r="BZ257" s="62"/>
      <c r="CA257" s="45"/>
      <c r="CB257" s="152"/>
    </row>
    <row r="258" spans="1:80" x14ac:dyDescent="0.25">
      <c r="A258" s="64"/>
      <c r="B258" s="64"/>
      <c r="C258" s="64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2"/>
      <c r="AY258" s="62"/>
      <c r="AZ258" s="62"/>
      <c r="BA258" s="62"/>
      <c r="BB258" s="62"/>
      <c r="BC258" s="62"/>
      <c r="BD258" s="62"/>
      <c r="BE258" s="62"/>
      <c r="BF258" s="62"/>
      <c r="BG258" s="62"/>
      <c r="BH258" s="62"/>
      <c r="BI258" s="62"/>
      <c r="BJ258" s="62"/>
      <c r="BK258" s="62"/>
      <c r="BL258" s="62"/>
      <c r="BM258" s="62"/>
      <c r="BN258" s="62"/>
      <c r="BO258" s="62"/>
      <c r="BP258" s="62"/>
      <c r="BQ258" s="62"/>
      <c r="BR258" s="62"/>
      <c r="BS258" s="62"/>
      <c r="BT258" s="62"/>
      <c r="BU258" s="62"/>
      <c r="BV258" s="62"/>
      <c r="BW258" s="62"/>
      <c r="BX258" s="62"/>
      <c r="BY258" s="62"/>
      <c r="BZ258" s="62"/>
      <c r="CA258" s="45"/>
      <c r="CB258" s="152"/>
    </row>
    <row r="259" spans="1:80" x14ac:dyDescent="0.25">
      <c r="A259" s="64"/>
      <c r="B259" s="64"/>
      <c r="C259" s="64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  <c r="BG259" s="62"/>
      <c r="BH259" s="62"/>
      <c r="BI259" s="62"/>
      <c r="BJ259" s="62"/>
      <c r="BK259" s="62"/>
      <c r="BL259" s="62"/>
      <c r="BM259" s="62"/>
      <c r="BN259" s="62"/>
      <c r="BO259" s="62"/>
      <c r="BP259" s="62"/>
      <c r="BQ259" s="62"/>
      <c r="BR259" s="62"/>
      <c r="BS259" s="62"/>
      <c r="BT259" s="62"/>
      <c r="BU259" s="62"/>
      <c r="BV259" s="62"/>
      <c r="BW259" s="62"/>
      <c r="BX259" s="62"/>
      <c r="BY259" s="62"/>
      <c r="BZ259" s="62"/>
      <c r="CA259" s="45"/>
      <c r="CB259" s="152"/>
    </row>
    <row r="260" spans="1:80" x14ac:dyDescent="0.25">
      <c r="A260" s="64"/>
      <c r="B260" s="64"/>
      <c r="C260" s="64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2"/>
      <c r="AY260" s="62"/>
      <c r="AZ260" s="62"/>
      <c r="BA260" s="62"/>
      <c r="BB260" s="62"/>
      <c r="BC260" s="62"/>
      <c r="BD260" s="62"/>
      <c r="BE260" s="62"/>
      <c r="BF260" s="62"/>
      <c r="BG260" s="62"/>
      <c r="BH260" s="62"/>
      <c r="BI260" s="62"/>
      <c r="BJ260" s="62"/>
      <c r="BK260" s="62"/>
      <c r="BL260" s="62"/>
      <c r="BM260" s="62"/>
      <c r="BN260" s="62"/>
      <c r="BO260" s="62"/>
      <c r="BP260" s="62"/>
      <c r="BQ260" s="62"/>
      <c r="BR260" s="62"/>
      <c r="BS260" s="62"/>
      <c r="BT260" s="62"/>
      <c r="BU260" s="62"/>
      <c r="BV260" s="62"/>
      <c r="BW260" s="62"/>
      <c r="BX260" s="62"/>
      <c r="BY260" s="62"/>
      <c r="BZ260" s="62"/>
      <c r="CA260" s="45"/>
      <c r="CB260" s="152"/>
    </row>
    <row r="261" spans="1:80" x14ac:dyDescent="0.25">
      <c r="A261" s="64"/>
      <c r="B261" s="64"/>
      <c r="C261" s="64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2"/>
      <c r="AY261" s="62"/>
      <c r="AZ261" s="62"/>
      <c r="BA261" s="62"/>
      <c r="BB261" s="62"/>
      <c r="BC261" s="62"/>
      <c r="BD261" s="62"/>
      <c r="BE261" s="62"/>
      <c r="BF261" s="62"/>
      <c r="BG261" s="62"/>
      <c r="BH261" s="62"/>
      <c r="BI261" s="62"/>
      <c r="BJ261" s="62"/>
      <c r="BK261" s="62"/>
      <c r="BL261" s="62"/>
      <c r="BM261" s="62"/>
      <c r="BN261" s="62"/>
      <c r="BO261" s="62"/>
      <c r="BP261" s="62"/>
      <c r="BQ261" s="62"/>
      <c r="BR261" s="62"/>
      <c r="BS261" s="62"/>
      <c r="BT261" s="62"/>
      <c r="BU261" s="62"/>
      <c r="BV261" s="62"/>
      <c r="BW261" s="62"/>
      <c r="BX261" s="62"/>
      <c r="BY261" s="62"/>
      <c r="BZ261" s="62"/>
      <c r="CA261" s="45"/>
      <c r="CB261" s="152"/>
    </row>
    <row r="262" spans="1:80" x14ac:dyDescent="0.25">
      <c r="A262" s="64"/>
      <c r="B262" s="64"/>
      <c r="C262" s="64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2"/>
      <c r="AY262" s="62"/>
      <c r="AZ262" s="62"/>
      <c r="BA262" s="62"/>
      <c r="BB262" s="62"/>
      <c r="BC262" s="62"/>
      <c r="BD262" s="62"/>
      <c r="BE262" s="62"/>
      <c r="BF262" s="62"/>
      <c r="BG262" s="62"/>
      <c r="BH262" s="62"/>
      <c r="BI262" s="62"/>
      <c r="BJ262" s="62"/>
      <c r="BK262" s="62"/>
      <c r="BL262" s="62"/>
      <c r="BM262" s="62"/>
      <c r="BN262" s="62"/>
      <c r="BO262" s="62"/>
      <c r="BP262" s="62"/>
      <c r="BQ262" s="62"/>
      <c r="BR262" s="62"/>
      <c r="BS262" s="62"/>
      <c r="BT262" s="62"/>
      <c r="BU262" s="62"/>
      <c r="BV262" s="62"/>
      <c r="BW262" s="62"/>
      <c r="BX262" s="62"/>
      <c r="BY262" s="62"/>
      <c r="BZ262" s="62"/>
      <c r="CA262" s="45"/>
      <c r="CB262" s="152"/>
    </row>
    <row r="263" spans="1:80" x14ac:dyDescent="0.25">
      <c r="A263" s="64"/>
      <c r="B263" s="64"/>
      <c r="C263" s="64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  <c r="BG263" s="62"/>
      <c r="BH263" s="62"/>
      <c r="BI263" s="62"/>
      <c r="BJ263" s="62"/>
      <c r="BK263" s="62"/>
      <c r="BL263" s="62"/>
      <c r="BM263" s="62"/>
      <c r="BN263" s="62"/>
      <c r="BO263" s="62"/>
      <c r="BP263" s="62"/>
      <c r="BQ263" s="62"/>
      <c r="BR263" s="62"/>
      <c r="BS263" s="62"/>
      <c r="BT263" s="62"/>
      <c r="BU263" s="62"/>
      <c r="BV263" s="62"/>
      <c r="BW263" s="62"/>
      <c r="BX263" s="62"/>
      <c r="BY263" s="62"/>
      <c r="BZ263" s="62"/>
      <c r="CA263" s="45"/>
      <c r="CB263" s="152"/>
    </row>
    <row r="264" spans="1:80" x14ac:dyDescent="0.25">
      <c r="A264" s="64"/>
      <c r="B264" s="64"/>
      <c r="C264" s="64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  <c r="BA264" s="62"/>
      <c r="BB264" s="62"/>
      <c r="BC264" s="62"/>
      <c r="BD264" s="62"/>
      <c r="BE264" s="62"/>
      <c r="BF264" s="62"/>
      <c r="BG264" s="62"/>
      <c r="BH264" s="62"/>
      <c r="BI264" s="62"/>
      <c r="BJ264" s="62"/>
      <c r="BK264" s="62"/>
      <c r="BL264" s="62"/>
      <c r="BM264" s="62"/>
      <c r="BN264" s="62"/>
      <c r="BO264" s="62"/>
      <c r="BP264" s="62"/>
      <c r="BQ264" s="62"/>
      <c r="BR264" s="62"/>
      <c r="BS264" s="62"/>
      <c r="BT264" s="62"/>
      <c r="BU264" s="62"/>
      <c r="BV264" s="62"/>
      <c r="BW264" s="62"/>
      <c r="BX264" s="62"/>
      <c r="BY264" s="62"/>
      <c r="BZ264" s="62"/>
      <c r="CA264" s="45"/>
      <c r="CB264" s="152"/>
    </row>
    <row r="265" spans="1:80" x14ac:dyDescent="0.25">
      <c r="A265" s="64"/>
      <c r="B265" s="64"/>
      <c r="C265" s="64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2"/>
      <c r="AY265" s="62"/>
      <c r="AZ265" s="62"/>
      <c r="BA265" s="62"/>
      <c r="BB265" s="62"/>
      <c r="BC265" s="62"/>
      <c r="BD265" s="62"/>
      <c r="BE265" s="62"/>
      <c r="BF265" s="62"/>
      <c r="BG265" s="62"/>
      <c r="BH265" s="62"/>
      <c r="BI265" s="62"/>
      <c r="BJ265" s="62"/>
      <c r="BK265" s="62"/>
      <c r="BL265" s="62"/>
      <c r="BM265" s="62"/>
      <c r="BN265" s="62"/>
      <c r="BO265" s="62"/>
      <c r="BP265" s="62"/>
      <c r="BQ265" s="62"/>
      <c r="BR265" s="62"/>
      <c r="BS265" s="62"/>
      <c r="BT265" s="62"/>
      <c r="BU265" s="62"/>
      <c r="BV265" s="62"/>
      <c r="BW265" s="62"/>
      <c r="BX265" s="62"/>
      <c r="BY265" s="62"/>
      <c r="BZ265" s="62"/>
      <c r="CA265" s="45"/>
      <c r="CB265" s="152"/>
    </row>
    <row r="266" spans="1:80" x14ac:dyDescent="0.25">
      <c r="A266" s="64"/>
      <c r="B266" s="64"/>
      <c r="C266" s="64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  <c r="AX266" s="62"/>
      <c r="AY266" s="62"/>
      <c r="AZ266" s="62"/>
      <c r="BA266" s="62"/>
      <c r="BB266" s="62"/>
      <c r="BC266" s="62"/>
      <c r="BD266" s="62"/>
      <c r="BE266" s="62"/>
      <c r="BF266" s="62"/>
      <c r="BG266" s="62"/>
      <c r="BH266" s="62"/>
      <c r="BI266" s="62"/>
      <c r="BJ266" s="62"/>
      <c r="BK266" s="62"/>
      <c r="BL266" s="62"/>
      <c r="BM266" s="62"/>
      <c r="BN266" s="62"/>
      <c r="BO266" s="62"/>
      <c r="BP266" s="62"/>
      <c r="BQ266" s="62"/>
      <c r="BR266" s="62"/>
      <c r="BS266" s="62"/>
      <c r="BT266" s="62"/>
      <c r="BU266" s="62"/>
      <c r="BV266" s="62"/>
      <c r="BW266" s="62"/>
      <c r="BX266" s="62"/>
      <c r="BY266" s="62"/>
      <c r="BZ266" s="62"/>
      <c r="CA266" s="45"/>
      <c r="CB266" s="152"/>
    </row>
    <row r="267" spans="1:80" x14ac:dyDescent="0.25">
      <c r="A267" s="64"/>
      <c r="B267" s="64"/>
      <c r="C267" s="64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2"/>
      <c r="AY267" s="62"/>
      <c r="AZ267" s="62"/>
      <c r="BA267" s="62"/>
      <c r="BB267" s="62"/>
      <c r="BC267" s="62"/>
      <c r="BD267" s="62"/>
      <c r="BE267" s="62"/>
      <c r="BF267" s="62"/>
      <c r="BG267" s="62"/>
      <c r="BH267" s="62"/>
      <c r="BI267" s="62"/>
      <c r="BJ267" s="62"/>
      <c r="BK267" s="62"/>
      <c r="BL267" s="62"/>
      <c r="BM267" s="62"/>
      <c r="BN267" s="62"/>
      <c r="BO267" s="62"/>
      <c r="BP267" s="62"/>
      <c r="BQ267" s="62"/>
      <c r="BR267" s="62"/>
      <c r="BS267" s="62"/>
      <c r="BT267" s="62"/>
      <c r="BU267" s="62"/>
      <c r="BV267" s="62"/>
      <c r="BW267" s="62"/>
      <c r="BX267" s="62"/>
      <c r="BY267" s="62"/>
      <c r="BZ267" s="62"/>
      <c r="CA267" s="45"/>
      <c r="CB267" s="152"/>
    </row>
    <row r="268" spans="1:80" x14ac:dyDescent="0.25">
      <c r="A268" s="64"/>
      <c r="B268" s="64"/>
      <c r="C268" s="64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  <c r="BA268" s="62"/>
      <c r="BB268" s="62"/>
      <c r="BC268" s="62"/>
      <c r="BD268" s="62"/>
      <c r="BE268" s="62"/>
      <c r="BF268" s="62"/>
      <c r="BG268" s="62"/>
      <c r="BH268" s="62"/>
      <c r="BI268" s="62"/>
      <c r="BJ268" s="62"/>
      <c r="BK268" s="62"/>
      <c r="BL268" s="62"/>
      <c r="BM268" s="62"/>
      <c r="BN268" s="62"/>
      <c r="BO268" s="62"/>
      <c r="BP268" s="62"/>
      <c r="BQ268" s="62"/>
      <c r="BR268" s="62"/>
      <c r="BS268" s="62"/>
      <c r="BT268" s="62"/>
      <c r="BU268" s="62"/>
      <c r="BV268" s="62"/>
      <c r="BW268" s="62"/>
      <c r="BX268" s="62"/>
      <c r="BY268" s="62"/>
      <c r="BZ268" s="62"/>
      <c r="CA268" s="45"/>
      <c r="CB268" s="152"/>
    </row>
    <row r="269" spans="1:80" x14ac:dyDescent="0.25">
      <c r="A269" s="64"/>
      <c r="B269" s="64"/>
      <c r="C269" s="64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  <c r="BE269" s="62"/>
      <c r="BF269" s="62"/>
      <c r="BG269" s="62"/>
      <c r="BH269" s="62"/>
      <c r="BI269" s="62"/>
      <c r="BJ269" s="62"/>
      <c r="BK269" s="62"/>
      <c r="BL269" s="62"/>
      <c r="BM269" s="62"/>
      <c r="BN269" s="62"/>
      <c r="BO269" s="62"/>
      <c r="BP269" s="62"/>
      <c r="BQ269" s="62"/>
      <c r="BR269" s="62"/>
      <c r="BS269" s="62"/>
      <c r="BT269" s="62"/>
      <c r="BU269" s="62"/>
      <c r="BV269" s="62"/>
      <c r="BW269" s="62"/>
      <c r="BX269" s="62"/>
      <c r="BY269" s="62"/>
      <c r="BZ269" s="62"/>
      <c r="CA269" s="45"/>
      <c r="CB269" s="152"/>
    </row>
    <row r="270" spans="1:80" x14ac:dyDescent="0.25">
      <c r="A270" s="64"/>
      <c r="B270" s="64"/>
      <c r="C270" s="64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  <c r="BG270" s="62"/>
      <c r="BH270" s="62"/>
      <c r="BI270" s="62"/>
      <c r="BJ270" s="62"/>
      <c r="BK270" s="62"/>
      <c r="BL270" s="62"/>
      <c r="BM270" s="62"/>
      <c r="BN270" s="62"/>
      <c r="BO270" s="62"/>
      <c r="BP270" s="62"/>
      <c r="BQ270" s="62"/>
      <c r="BR270" s="62"/>
      <c r="BS270" s="62"/>
      <c r="BT270" s="62"/>
      <c r="BU270" s="62"/>
      <c r="BV270" s="62"/>
      <c r="BW270" s="62"/>
      <c r="BX270" s="62"/>
      <c r="BY270" s="62"/>
      <c r="BZ270" s="62"/>
      <c r="CA270" s="45"/>
      <c r="CB270" s="152"/>
    </row>
    <row r="271" spans="1:80" x14ac:dyDescent="0.25">
      <c r="A271" s="64"/>
      <c r="B271" s="64"/>
      <c r="C271" s="64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2"/>
      <c r="AY271" s="62"/>
      <c r="AZ271" s="62"/>
      <c r="BA271" s="62"/>
      <c r="BB271" s="62"/>
      <c r="BC271" s="62"/>
      <c r="BD271" s="62"/>
      <c r="BE271" s="62"/>
      <c r="BF271" s="62"/>
      <c r="BG271" s="62"/>
      <c r="BH271" s="62"/>
      <c r="BI271" s="62"/>
      <c r="BJ271" s="62"/>
      <c r="BK271" s="62"/>
      <c r="BL271" s="62"/>
      <c r="BM271" s="62"/>
      <c r="BN271" s="62"/>
      <c r="BO271" s="62"/>
      <c r="BP271" s="62"/>
      <c r="BQ271" s="62"/>
      <c r="BR271" s="62"/>
      <c r="BS271" s="62"/>
      <c r="BT271" s="62"/>
      <c r="BU271" s="62"/>
      <c r="BV271" s="62"/>
      <c r="BW271" s="62"/>
      <c r="BX271" s="62"/>
      <c r="BY271" s="62"/>
      <c r="BZ271" s="62"/>
      <c r="CA271" s="45"/>
      <c r="CB271" s="152"/>
    </row>
    <row r="272" spans="1:80" x14ac:dyDescent="0.25">
      <c r="A272" s="64"/>
      <c r="B272" s="64"/>
      <c r="C272" s="64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2"/>
      <c r="AY272" s="62"/>
      <c r="AZ272" s="62"/>
      <c r="BA272" s="62"/>
      <c r="BB272" s="62"/>
      <c r="BC272" s="62"/>
      <c r="BD272" s="62"/>
      <c r="BE272" s="62"/>
      <c r="BF272" s="62"/>
      <c r="BG272" s="62"/>
      <c r="BH272" s="62"/>
      <c r="BI272" s="62"/>
      <c r="BJ272" s="62"/>
      <c r="BK272" s="62"/>
      <c r="BL272" s="62"/>
      <c r="BM272" s="62"/>
      <c r="BN272" s="62"/>
      <c r="BO272" s="62"/>
      <c r="BP272" s="62"/>
      <c r="BQ272" s="62"/>
      <c r="BR272" s="62"/>
      <c r="BS272" s="62"/>
      <c r="BT272" s="62"/>
      <c r="BU272" s="62"/>
      <c r="BV272" s="62"/>
      <c r="BW272" s="62"/>
      <c r="BX272" s="62"/>
      <c r="BY272" s="62"/>
      <c r="BZ272" s="62"/>
      <c r="CA272" s="45"/>
      <c r="CB272" s="152"/>
    </row>
    <row r="273" spans="1:80" x14ac:dyDescent="0.25">
      <c r="A273" s="64"/>
      <c r="B273" s="64"/>
      <c r="C273" s="64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  <c r="BG273" s="62"/>
      <c r="BH273" s="62"/>
      <c r="BI273" s="62"/>
      <c r="BJ273" s="62"/>
      <c r="BK273" s="62"/>
      <c r="BL273" s="62"/>
      <c r="BM273" s="62"/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  <c r="CA273" s="45"/>
      <c r="CB273" s="152"/>
    </row>
    <row r="274" spans="1:80" x14ac:dyDescent="0.25">
      <c r="A274" s="64"/>
      <c r="B274" s="64"/>
      <c r="C274" s="64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  <c r="CA274" s="45"/>
      <c r="CB274" s="152"/>
    </row>
    <row r="275" spans="1:80" x14ac:dyDescent="0.25">
      <c r="A275" s="64"/>
      <c r="B275" s="64"/>
      <c r="C275" s="64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  <c r="BA275" s="62"/>
      <c r="BB275" s="62"/>
      <c r="BC275" s="62"/>
      <c r="BD275" s="62"/>
      <c r="BE275" s="62"/>
      <c r="BF275" s="62"/>
      <c r="BG275" s="62"/>
      <c r="BH275" s="62"/>
      <c r="BI275" s="62"/>
      <c r="BJ275" s="62"/>
      <c r="BK275" s="62"/>
      <c r="BL275" s="62"/>
      <c r="BM275" s="62"/>
      <c r="BN275" s="62"/>
      <c r="BO275" s="62"/>
      <c r="BP275" s="62"/>
      <c r="BQ275" s="62"/>
      <c r="BR275" s="62"/>
      <c r="BS275" s="62"/>
      <c r="BT275" s="62"/>
      <c r="BU275" s="62"/>
      <c r="BV275" s="62"/>
      <c r="BW275" s="62"/>
      <c r="BX275" s="62"/>
      <c r="BY275" s="62"/>
      <c r="BZ275" s="62"/>
      <c r="CA275" s="45"/>
      <c r="CB275" s="152"/>
    </row>
    <row r="276" spans="1:80" x14ac:dyDescent="0.25">
      <c r="A276" s="64"/>
      <c r="B276" s="64"/>
      <c r="C276" s="64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  <c r="BA276" s="62"/>
      <c r="BB276" s="62"/>
      <c r="BC276" s="62"/>
      <c r="BD276" s="62"/>
      <c r="BE276" s="62"/>
      <c r="BF276" s="62"/>
      <c r="BG276" s="62"/>
      <c r="BH276" s="62"/>
      <c r="BI276" s="62"/>
      <c r="BJ276" s="62"/>
      <c r="BK276" s="62"/>
      <c r="BL276" s="62"/>
      <c r="BM276" s="62"/>
      <c r="BN276" s="62"/>
      <c r="BO276" s="62"/>
      <c r="BP276" s="62"/>
      <c r="BQ276" s="62"/>
      <c r="BR276" s="62"/>
      <c r="BS276" s="62"/>
      <c r="BT276" s="62"/>
      <c r="BU276" s="62"/>
      <c r="BV276" s="62"/>
      <c r="BW276" s="62"/>
      <c r="BX276" s="62"/>
      <c r="BY276" s="62"/>
      <c r="BZ276" s="62"/>
      <c r="CA276" s="45"/>
      <c r="CB276" s="152"/>
    </row>
    <row r="277" spans="1:80" x14ac:dyDescent="0.25">
      <c r="A277" s="64"/>
      <c r="B277" s="64"/>
      <c r="C277" s="64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  <c r="BA277" s="62"/>
      <c r="BB277" s="62"/>
      <c r="BC277" s="62"/>
      <c r="BD277" s="62"/>
      <c r="BE277" s="62"/>
      <c r="BF277" s="62"/>
      <c r="BG277" s="62"/>
      <c r="BH277" s="62"/>
      <c r="BI277" s="62"/>
      <c r="BJ277" s="62"/>
      <c r="BK277" s="62"/>
      <c r="BL277" s="62"/>
      <c r="BM277" s="62"/>
      <c r="BN277" s="62"/>
      <c r="BO277" s="62"/>
      <c r="BP277" s="62"/>
      <c r="BQ277" s="62"/>
      <c r="BR277" s="62"/>
      <c r="BS277" s="62"/>
      <c r="BT277" s="62"/>
      <c r="BU277" s="62"/>
      <c r="BV277" s="62"/>
      <c r="BW277" s="62"/>
      <c r="BX277" s="62"/>
      <c r="BY277" s="62"/>
      <c r="BZ277" s="62"/>
      <c r="CA277" s="45"/>
      <c r="CB277" s="152"/>
    </row>
    <row r="278" spans="1:80" x14ac:dyDescent="0.25">
      <c r="A278" s="64"/>
      <c r="B278" s="64"/>
      <c r="C278" s="64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  <c r="BA278" s="62"/>
      <c r="BB278" s="62"/>
      <c r="BC278" s="62"/>
      <c r="BD278" s="62"/>
      <c r="BE278" s="62"/>
      <c r="BF278" s="62"/>
      <c r="BG278" s="62"/>
      <c r="BH278" s="62"/>
      <c r="BI278" s="62"/>
      <c r="BJ278" s="62"/>
      <c r="BK278" s="62"/>
      <c r="BL278" s="62"/>
      <c r="BM278" s="62"/>
      <c r="BN278" s="62"/>
      <c r="BO278" s="62"/>
      <c r="BP278" s="62"/>
      <c r="BQ278" s="62"/>
      <c r="BR278" s="62"/>
      <c r="BS278" s="62"/>
      <c r="BT278" s="62"/>
      <c r="BU278" s="62"/>
      <c r="BV278" s="62"/>
      <c r="BW278" s="62"/>
      <c r="BX278" s="62"/>
      <c r="BY278" s="62"/>
      <c r="BZ278" s="62"/>
      <c r="CA278" s="45"/>
      <c r="CB278" s="152"/>
    </row>
    <row r="279" spans="1:80" x14ac:dyDescent="0.25">
      <c r="A279" s="64"/>
      <c r="B279" s="64"/>
      <c r="C279" s="64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  <c r="BG279" s="62"/>
      <c r="BH279" s="62"/>
      <c r="BI279" s="62"/>
      <c r="BJ279" s="62"/>
      <c r="BK279" s="62"/>
      <c r="BL279" s="62"/>
      <c r="BM279" s="62"/>
      <c r="BN279" s="62"/>
      <c r="BO279" s="62"/>
      <c r="BP279" s="62"/>
      <c r="BQ279" s="62"/>
      <c r="BR279" s="62"/>
      <c r="BS279" s="62"/>
      <c r="BT279" s="62"/>
      <c r="BU279" s="62"/>
      <c r="BV279" s="62"/>
      <c r="BW279" s="62"/>
      <c r="BX279" s="62"/>
      <c r="BY279" s="62"/>
      <c r="BZ279" s="62"/>
      <c r="CA279" s="45"/>
      <c r="CB279" s="152"/>
    </row>
    <row r="280" spans="1:80" x14ac:dyDescent="0.25">
      <c r="A280" s="64"/>
      <c r="B280" s="64"/>
      <c r="C280" s="64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  <c r="BA280" s="62"/>
      <c r="BB280" s="62"/>
      <c r="BC280" s="62"/>
      <c r="BD280" s="62"/>
      <c r="BE280" s="62"/>
      <c r="BF280" s="62"/>
      <c r="BG280" s="62"/>
      <c r="BH280" s="62"/>
      <c r="BI280" s="62"/>
      <c r="BJ280" s="62"/>
      <c r="BK280" s="62"/>
      <c r="BL280" s="62"/>
      <c r="BM280" s="62"/>
      <c r="BN280" s="62"/>
      <c r="BO280" s="62"/>
      <c r="BP280" s="62"/>
      <c r="BQ280" s="62"/>
      <c r="BR280" s="62"/>
      <c r="BS280" s="62"/>
      <c r="BT280" s="62"/>
      <c r="BU280" s="62"/>
      <c r="BV280" s="62"/>
      <c r="BW280" s="62"/>
      <c r="BX280" s="62"/>
      <c r="BY280" s="62"/>
      <c r="BZ280" s="62"/>
      <c r="CA280" s="45"/>
      <c r="CB280" s="152"/>
    </row>
    <row r="281" spans="1:80" x14ac:dyDescent="0.25">
      <c r="A281" s="64"/>
      <c r="B281" s="64"/>
      <c r="C281" s="64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  <c r="BA281" s="62"/>
      <c r="BB281" s="62"/>
      <c r="BC281" s="62"/>
      <c r="BD281" s="62"/>
      <c r="BE281" s="62"/>
      <c r="BF281" s="62"/>
      <c r="BG281" s="62"/>
      <c r="BH281" s="62"/>
      <c r="BI281" s="62"/>
      <c r="BJ281" s="62"/>
      <c r="BK281" s="62"/>
      <c r="BL281" s="62"/>
      <c r="BM281" s="62"/>
      <c r="BN281" s="62"/>
      <c r="BO281" s="62"/>
      <c r="BP281" s="62"/>
      <c r="BQ281" s="62"/>
      <c r="BR281" s="62"/>
      <c r="BS281" s="62"/>
      <c r="BT281" s="62"/>
      <c r="BU281" s="62"/>
      <c r="BV281" s="62"/>
      <c r="BW281" s="62"/>
      <c r="BX281" s="62"/>
      <c r="BY281" s="62"/>
      <c r="BZ281" s="62"/>
      <c r="CA281" s="45"/>
      <c r="CB281" s="152"/>
    </row>
    <row r="282" spans="1:80" x14ac:dyDescent="0.25">
      <c r="A282" s="64"/>
      <c r="B282" s="64"/>
      <c r="C282" s="64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2"/>
      <c r="AY282" s="62"/>
      <c r="AZ282" s="62"/>
      <c r="BA282" s="62"/>
      <c r="BB282" s="62"/>
      <c r="BC282" s="62"/>
      <c r="BD282" s="62"/>
      <c r="BE282" s="62"/>
      <c r="BF282" s="62"/>
      <c r="BG282" s="62"/>
      <c r="BH282" s="62"/>
      <c r="BI282" s="62"/>
      <c r="BJ282" s="62"/>
      <c r="BK282" s="62"/>
      <c r="BL282" s="62"/>
      <c r="BM282" s="62"/>
      <c r="BN282" s="62"/>
      <c r="BO282" s="62"/>
      <c r="BP282" s="62"/>
      <c r="BQ282" s="62"/>
      <c r="BR282" s="62"/>
      <c r="BS282" s="62"/>
      <c r="BT282" s="62"/>
      <c r="BU282" s="62"/>
      <c r="BV282" s="62"/>
      <c r="BW282" s="62"/>
      <c r="BX282" s="62"/>
      <c r="BY282" s="62"/>
      <c r="BZ282" s="62"/>
      <c r="CA282" s="45"/>
      <c r="CB282" s="152"/>
    </row>
    <row r="283" spans="1:80" x14ac:dyDescent="0.25">
      <c r="A283" s="64"/>
      <c r="B283" s="64"/>
      <c r="C283" s="64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2"/>
      <c r="AY283" s="62"/>
      <c r="AZ283" s="62"/>
      <c r="BA283" s="62"/>
      <c r="BB283" s="62"/>
      <c r="BC283" s="62"/>
      <c r="BD283" s="62"/>
      <c r="BE283" s="62"/>
      <c r="BF283" s="62"/>
      <c r="BG283" s="62"/>
      <c r="BH283" s="62"/>
      <c r="BI283" s="62"/>
      <c r="BJ283" s="62"/>
      <c r="BK283" s="62"/>
      <c r="BL283" s="62"/>
      <c r="BM283" s="62"/>
      <c r="BN283" s="62"/>
      <c r="BO283" s="62"/>
      <c r="BP283" s="62"/>
      <c r="BQ283" s="62"/>
      <c r="BR283" s="62"/>
      <c r="BS283" s="62"/>
      <c r="BT283" s="62"/>
      <c r="BU283" s="62"/>
      <c r="BV283" s="62"/>
      <c r="BW283" s="62"/>
      <c r="BX283" s="62"/>
      <c r="BY283" s="62"/>
      <c r="BZ283" s="62"/>
      <c r="CA283" s="45"/>
      <c r="CB283" s="152"/>
    </row>
    <row r="284" spans="1:80" x14ac:dyDescent="0.25">
      <c r="A284" s="64"/>
      <c r="B284" s="64"/>
      <c r="C284" s="64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2"/>
      <c r="AY284" s="62"/>
      <c r="AZ284" s="62"/>
      <c r="BA284" s="62"/>
      <c r="BB284" s="62"/>
      <c r="BC284" s="62"/>
      <c r="BD284" s="62"/>
      <c r="BE284" s="62"/>
      <c r="BF284" s="62"/>
      <c r="BG284" s="62"/>
      <c r="BH284" s="62"/>
      <c r="BI284" s="62"/>
      <c r="BJ284" s="62"/>
      <c r="BK284" s="62"/>
      <c r="BL284" s="62"/>
      <c r="BM284" s="62"/>
      <c r="BN284" s="62"/>
      <c r="BO284" s="62"/>
      <c r="BP284" s="62"/>
      <c r="BQ284" s="62"/>
      <c r="BR284" s="62"/>
      <c r="BS284" s="62"/>
      <c r="BT284" s="62"/>
      <c r="BU284" s="62"/>
      <c r="BV284" s="62"/>
      <c r="BW284" s="62"/>
      <c r="BX284" s="62"/>
      <c r="BY284" s="62"/>
      <c r="BZ284" s="62"/>
      <c r="CA284" s="45"/>
      <c r="CB284" s="152"/>
    </row>
    <row r="285" spans="1:80" x14ac:dyDescent="0.25">
      <c r="A285" s="64"/>
      <c r="B285" s="64"/>
      <c r="C285" s="64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  <c r="BA285" s="62"/>
      <c r="BB285" s="62"/>
      <c r="BC285" s="62"/>
      <c r="BD285" s="62"/>
      <c r="BE285" s="62"/>
      <c r="BF285" s="62"/>
      <c r="BG285" s="62"/>
      <c r="BH285" s="62"/>
      <c r="BI285" s="62"/>
      <c r="BJ285" s="62"/>
      <c r="BK285" s="62"/>
      <c r="BL285" s="62"/>
      <c r="BM285" s="62"/>
      <c r="BN285" s="62"/>
      <c r="BO285" s="62"/>
      <c r="BP285" s="62"/>
      <c r="BQ285" s="62"/>
      <c r="BR285" s="62"/>
      <c r="BS285" s="62"/>
      <c r="BT285" s="62"/>
      <c r="BU285" s="62"/>
      <c r="BV285" s="62"/>
      <c r="BW285" s="62"/>
      <c r="BX285" s="62"/>
      <c r="BY285" s="62"/>
      <c r="BZ285" s="62"/>
      <c r="CA285" s="45"/>
      <c r="CB285" s="152"/>
    </row>
    <row r="286" spans="1:80" x14ac:dyDescent="0.25">
      <c r="A286" s="64"/>
      <c r="B286" s="64"/>
      <c r="C286" s="64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2"/>
      <c r="AY286" s="62"/>
      <c r="AZ286" s="62"/>
      <c r="BA286" s="62"/>
      <c r="BB286" s="62"/>
      <c r="BC286" s="62"/>
      <c r="BD286" s="62"/>
      <c r="BE286" s="62"/>
      <c r="BF286" s="62"/>
      <c r="BG286" s="62"/>
      <c r="BH286" s="62"/>
      <c r="BI286" s="62"/>
      <c r="BJ286" s="62"/>
      <c r="BK286" s="62"/>
      <c r="BL286" s="62"/>
      <c r="BM286" s="62"/>
      <c r="BN286" s="62"/>
      <c r="BO286" s="62"/>
      <c r="BP286" s="62"/>
      <c r="BQ286" s="62"/>
      <c r="BR286" s="62"/>
      <c r="BS286" s="62"/>
      <c r="BT286" s="62"/>
      <c r="BU286" s="62"/>
      <c r="BV286" s="62"/>
      <c r="BW286" s="62"/>
      <c r="BX286" s="62"/>
      <c r="BY286" s="62"/>
      <c r="BZ286" s="62"/>
      <c r="CA286" s="45"/>
      <c r="CB286" s="152"/>
    </row>
    <row r="287" spans="1:80" x14ac:dyDescent="0.25">
      <c r="A287" s="64"/>
      <c r="B287" s="64"/>
      <c r="C287" s="64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  <c r="BA287" s="62"/>
      <c r="BB287" s="62"/>
      <c r="BC287" s="62"/>
      <c r="BD287" s="62"/>
      <c r="BE287" s="62"/>
      <c r="BF287" s="62"/>
      <c r="BG287" s="62"/>
      <c r="BH287" s="62"/>
      <c r="BI287" s="62"/>
      <c r="BJ287" s="62"/>
      <c r="BK287" s="62"/>
      <c r="BL287" s="62"/>
      <c r="BM287" s="62"/>
      <c r="BN287" s="62"/>
      <c r="BO287" s="62"/>
      <c r="BP287" s="62"/>
      <c r="BQ287" s="62"/>
      <c r="BR287" s="62"/>
      <c r="BS287" s="62"/>
      <c r="BT287" s="62"/>
      <c r="BU287" s="62"/>
      <c r="BV287" s="62"/>
      <c r="BW287" s="62"/>
      <c r="BX287" s="62"/>
      <c r="BY287" s="62"/>
      <c r="BZ287" s="62"/>
      <c r="CA287" s="45"/>
      <c r="CB287" s="152"/>
    </row>
    <row r="288" spans="1:80" x14ac:dyDescent="0.25">
      <c r="A288" s="64"/>
      <c r="B288" s="64"/>
      <c r="C288" s="64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2"/>
      <c r="AY288" s="62"/>
      <c r="AZ288" s="62"/>
      <c r="BA288" s="62"/>
      <c r="BB288" s="62"/>
      <c r="BC288" s="62"/>
      <c r="BD288" s="62"/>
      <c r="BE288" s="62"/>
      <c r="BF288" s="62"/>
      <c r="BG288" s="62"/>
      <c r="BH288" s="62"/>
      <c r="BI288" s="62"/>
      <c r="BJ288" s="62"/>
      <c r="BK288" s="62"/>
      <c r="BL288" s="62"/>
      <c r="BM288" s="62"/>
      <c r="BN288" s="62"/>
      <c r="BO288" s="62"/>
      <c r="BP288" s="62"/>
      <c r="BQ288" s="62"/>
      <c r="BR288" s="62"/>
      <c r="BS288" s="62"/>
      <c r="BT288" s="62"/>
      <c r="BU288" s="62"/>
      <c r="BV288" s="62"/>
      <c r="BW288" s="62"/>
      <c r="BX288" s="62"/>
      <c r="BY288" s="62"/>
      <c r="BZ288" s="62"/>
      <c r="CA288" s="45"/>
      <c r="CB288" s="152"/>
    </row>
    <row r="289" spans="1:80" x14ac:dyDescent="0.25">
      <c r="A289" s="64"/>
      <c r="B289" s="64"/>
      <c r="C289" s="64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2"/>
      <c r="AY289" s="62"/>
      <c r="AZ289" s="62"/>
      <c r="BA289" s="62"/>
      <c r="BB289" s="62"/>
      <c r="BC289" s="62"/>
      <c r="BD289" s="62"/>
      <c r="BE289" s="62"/>
      <c r="BF289" s="62"/>
      <c r="BG289" s="62"/>
      <c r="BH289" s="62"/>
      <c r="BI289" s="62"/>
      <c r="BJ289" s="62"/>
      <c r="BK289" s="62"/>
      <c r="BL289" s="62"/>
      <c r="BM289" s="62"/>
      <c r="BN289" s="62"/>
      <c r="BO289" s="62"/>
      <c r="BP289" s="62"/>
      <c r="BQ289" s="62"/>
      <c r="BR289" s="62"/>
      <c r="BS289" s="62"/>
      <c r="BT289" s="62"/>
      <c r="BU289" s="62"/>
      <c r="BV289" s="62"/>
      <c r="BW289" s="62"/>
      <c r="BX289" s="62"/>
      <c r="BY289" s="62"/>
      <c r="BZ289" s="62"/>
      <c r="CA289" s="45"/>
      <c r="CB289" s="152"/>
    </row>
    <row r="290" spans="1:80" x14ac:dyDescent="0.25">
      <c r="A290" s="64"/>
      <c r="B290" s="64"/>
      <c r="C290" s="64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  <c r="BA290" s="62"/>
      <c r="BB290" s="62"/>
      <c r="BC290" s="62"/>
      <c r="BD290" s="62"/>
      <c r="BE290" s="62"/>
      <c r="BF290" s="62"/>
      <c r="BG290" s="62"/>
      <c r="BH290" s="62"/>
      <c r="BI290" s="62"/>
      <c r="BJ290" s="62"/>
      <c r="BK290" s="62"/>
      <c r="BL290" s="62"/>
      <c r="BM290" s="62"/>
      <c r="BN290" s="62"/>
      <c r="BO290" s="62"/>
      <c r="BP290" s="62"/>
      <c r="BQ290" s="62"/>
      <c r="BR290" s="62"/>
      <c r="BS290" s="62"/>
      <c r="BT290" s="62"/>
      <c r="BU290" s="62"/>
      <c r="BV290" s="62"/>
      <c r="BW290" s="62"/>
      <c r="BX290" s="62"/>
      <c r="BY290" s="62"/>
      <c r="BZ290" s="62"/>
      <c r="CA290" s="45"/>
      <c r="CB290" s="152"/>
    </row>
    <row r="291" spans="1:80" x14ac:dyDescent="0.25">
      <c r="A291" s="64"/>
      <c r="B291" s="64"/>
      <c r="C291" s="64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/>
      <c r="AZ291" s="62"/>
      <c r="BA291" s="62"/>
      <c r="BB291" s="62"/>
      <c r="BC291" s="62"/>
      <c r="BD291" s="62"/>
      <c r="BE291" s="62"/>
      <c r="BF291" s="62"/>
      <c r="BG291" s="62"/>
      <c r="BH291" s="62"/>
      <c r="BI291" s="62"/>
      <c r="BJ291" s="62"/>
      <c r="BK291" s="62"/>
      <c r="BL291" s="62"/>
      <c r="BM291" s="62"/>
      <c r="BN291" s="62"/>
      <c r="BO291" s="62"/>
      <c r="BP291" s="62"/>
      <c r="BQ291" s="62"/>
      <c r="BR291" s="62"/>
      <c r="BS291" s="62"/>
      <c r="BT291" s="62"/>
      <c r="BU291" s="62"/>
      <c r="BV291" s="62"/>
      <c r="BW291" s="62"/>
      <c r="BX291" s="62"/>
      <c r="BY291" s="62"/>
      <c r="BZ291" s="62"/>
      <c r="CA291" s="45"/>
      <c r="CB291" s="152"/>
    </row>
    <row r="292" spans="1:80" x14ac:dyDescent="0.25">
      <c r="A292" s="64"/>
      <c r="B292" s="64"/>
      <c r="C292" s="64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2"/>
      <c r="AY292" s="62"/>
      <c r="AZ292" s="62"/>
      <c r="BA292" s="62"/>
      <c r="BB292" s="62"/>
      <c r="BC292" s="62"/>
      <c r="BD292" s="62"/>
      <c r="BE292" s="62"/>
      <c r="BF292" s="62"/>
      <c r="BG292" s="62"/>
      <c r="BH292" s="62"/>
      <c r="BI292" s="62"/>
      <c r="BJ292" s="62"/>
      <c r="BK292" s="62"/>
      <c r="BL292" s="62"/>
      <c r="BM292" s="62"/>
      <c r="BN292" s="62"/>
      <c r="BO292" s="62"/>
      <c r="BP292" s="62"/>
      <c r="BQ292" s="62"/>
      <c r="BR292" s="62"/>
      <c r="BS292" s="62"/>
      <c r="BT292" s="62"/>
      <c r="BU292" s="62"/>
      <c r="BV292" s="62"/>
      <c r="BW292" s="62"/>
      <c r="BX292" s="62"/>
      <c r="BY292" s="62"/>
      <c r="BZ292" s="62"/>
      <c r="CA292" s="45"/>
      <c r="CB292" s="152"/>
    </row>
    <row r="293" spans="1:80" x14ac:dyDescent="0.25">
      <c r="A293" s="64"/>
      <c r="B293" s="64"/>
      <c r="C293" s="64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2"/>
      <c r="AY293" s="62"/>
      <c r="AZ293" s="62"/>
      <c r="BA293" s="62"/>
      <c r="BB293" s="62"/>
      <c r="BC293" s="62"/>
      <c r="BD293" s="62"/>
      <c r="BE293" s="62"/>
      <c r="BF293" s="62"/>
      <c r="BG293" s="62"/>
      <c r="BH293" s="62"/>
      <c r="BI293" s="62"/>
      <c r="BJ293" s="62"/>
      <c r="BK293" s="62"/>
      <c r="BL293" s="62"/>
      <c r="BM293" s="62"/>
      <c r="BN293" s="62"/>
      <c r="BO293" s="62"/>
      <c r="BP293" s="62"/>
      <c r="BQ293" s="62"/>
      <c r="BR293" s="62"/>
      <c r="BS293" s="62"/>
      <c r="BT293" s="62"/>
      <c r="BU293" s="62"/>
      <c r="BV293" s="62"/>
      <c r="BW293" s="62"/>
      <c r="BX293" s="62"/>
      <c r="BY293" s="62"/>
      <c r="BZ293" s="62"/>
      <c r="CA293" s="45"/>
      <c r="CB293" s="152"/>
    </row>
    <row r="294" spans="1:80" x14ac:dyDescent="0.25">
      <c r="A294" s="64"/>
      <c r="B294" s="64"/>
      <c r="C294" s="64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  <c r="BG294" s="62"/>
      <c r="BH294" s="62"/>
      <c r="BI294" s="62"/>
      <c r="BJ294" s="62"/>
      <c r="BK294" s="62"/>
      <c r="BL294" s="62"/>
      <c r="BM294" s="62"/>
      <c r="BN294" s="62"/>
      <c r="BO294" s="62"/>
      <c r="BP294" s="62"/>
      <c r="BQ294" s="62"/>
      <c r="BR294" s="62"/>
      <c r="BS294" s="62"/>
      <c r="BT294" s="62"/>
      <c r="BU294" s="62"/>
      <c r="BV294" s="62"/>
      <c r="BW294" s="62"/>
      <c r="BX294" s="62"/>
      <c r="BY294" s="62"/>
      <c r="BZ294" s="62"/>
      <c r="CA294" s="45"/>
      <c r="CB294" s="152"/>
    </row>
    <row r="295" spans="1:80" x14ac:dyDescent="0.25">
      <c r="A295" s="64"/>
      <c r="B295" s="64"/>
      <c r="C295" s="64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  <c r="BA295" s="62"/>
      <c r="BB295" s="62"/>
      <c r="BC295" s="62"/>
      <c r="BD295" s="62"/>
      <c r="BE295" s="62"/>
      <c r="BF295" s="62"/>
      <c r="BG295" s="62"/>
      <c r="BH295" s="62"/>
      <c r="BI295" s="62"/>
      <c r="BJ295" s="62"/>
      <c r="BK295" s="62"/>
      <c r="BL295" s="62"/>
      <c r="BM295" s="62"/>
      <c r="BN295" s="62"/>
      <c r="BO295" s="62"/>
      <c r="BP295" s="62"/>
      <c r="BQ295" s="62"/>
      <c r="BR295" s="62"/>
      <c r="BS295" s="62"/>
      <c r="BT295" s="62"/>
      <c r="BU295" s="62"/>
      <c r="BV295" s="62"/>
      <c r="BW295" s="62"/>
      <c r="BX295" s="62"/>
      <c r="BY295" s="62"/>
      <c r="BZ295" s="62"/>
      <c r="CA295" s="45"/>
      <c r="CB295" s="152"/>
    </row>
    <row r="296" spans="1:80" x14ac:dyDescent="0.25">
      <c r="A296" s="64"/>
      <c r="B296" s="64"/>
      <c r="C296" s="64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2"/>
      <c r="AY296" s="62"/>
      <c r="AZ296" s="62"/>
      <c r="BA296" s="62"/>
      <c r="BB296" s="62"/>
      <c r="BC296" s="62"/>
      <c r="BD296" s="62"/>
      <c r="BE296" s="62"/>
      <c r="BF296" s="62"/>
      <c r="BG296" s="62"/>
      <c r="BH296" s="62"/>
      <c r="BI296" s="62"/>
      <c r="BJ296" s="62"/>
      <c r="BK296" s="62"/>
      <c r="BL296" s="62"/>
      <c r="BM296" s="62"/>
      <c r="BN296" s="62"/>
      <c r="BO296" s="62"/>
      <c r="BP296" s="62"/>
      <c r="BQ296" s="62"/>
      <c r="BR296" s="62"/>
      <c r="BS296" s="62"/>
      <c r="BT296" s="62"/>
      <c r="BU296" s="62"/>
      <c r="BV296" s="62"/>
      <c r="BW296" s="62"/>
      <c r="BX296" s="62"/>
      <c r="BY296" s="62"/>
      <c r="BZ296" s="62"/>
      <c r="CA296" s="45"/>
      <c r="CB296" s="152"/>
    </row>
    <row r="297" spans="1:80" x14ac:dyDescent="0.25">
      <c r="A297" s="64"/>
      <c r="B297" s="64"/>
      <c r="C297" s="64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2"/>
      <c r="AY297" s="62"/>
      <c r="AZ297" s="62"/>
      <c r="BA297" s="62"/>
      <c r="BB297" s="62"/>
      <c r="BC297" s="62"/>
      <c r="BD297" s="62"/>
      <c r="BE297" s="62"/>
      <c r="BF297" s="62"/>
      <c r="BG297" s="62"/>
      <c r="BH297" s="62"/>
      <c r="BI297" s="62"/>
      <c r="BJ297" s="62"/>
      <c r="BK297" s="62"/>
      <c r="BL297" s="62"/>
      <c r="BM297" s="62"/>
      <c r="BN297" s="62"/>
      <c r="BO297" s="62"/>
      <c r="BP297" s="62"/>
      <c r="BQ297" s="62"/>
      <c r="BR297" s="62"/>
      <c r="BS297" s="62"/>
      <c r="BT297" s="62"/>
      <c r="BU297" s="62"/>
      <c r="BV297" s="62"/>
      <c r="BW297" s="62"/>
      <c r="BX297" s="62"/>
      <c r="BY297" s="62"/>
      <c r="BZ297" s="62"/>
      <c r="CA297" s="45"/>
      <c r="CB297" s="152"/>
    </row>
    <row r="298" spans="1:80" x14ac:dyDescent="0.25">
      <c r="A298" s="64"/>
      <c r="B298" s="64"/>
      <c r="C298" s="64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  <c r="BA298" s="62"/>
      <c r="BB298" s="62"/>
      <c r="BC298" s="62"/>
      <c r="BD298" s="62"/>
      <c r="BE298" s="62"/>
      <c r="BF298" s="62"/>
      <c r="BG298" s="62"/>
      <c r="BH298" s="62"/>
      <c r="BI298" s="62"/>
      <c r="BJ298" s="62"/>
      <c r="BK298" s="62"/>
      <c r="BL298" s="62"/>
      <c r="BM298" s="62"/>
      <c r="BN298" s="62"/>
      <c r="BO298" s="62"/>
      <c r="BP298" s="62"/>
      <c r="BQ298" s="62"/>
      <c r="BR298" s="62"/>
      <c r="BS298" s="62"/>
      <c r="BT298" s="62"/>
      <c r="BU298" s="62"/>
      <c r="BV298" s="62"/>
      <c r="BW298" s="62"/>
      <c r="BX298" s="62"/>
      <c r="BY298" s="62"/>
      <c r="BZ298" s="62"/>
      <c r="CA298" s="45"/>
      <c r="CB298" s="152"/>
    </row>
    <row r="299" spans="1:80" x14ac:dyDescent="0.25">
      <c r="A299" s="64"/>
      <c r="B299" s="64"/>
      <c r="C299" s="64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2"/>
      <c r="AY299" s="62"/>
      <c r="AZ299" s="62"/>
      <c r="BA299" s="62"/>
      <c r="BB299" s="62"/>
      <c r="BC299" s="62"/>
      <c r="BD299" s="62"/>
      <c r="BE299" s="62"/>
      <c r="BF299" s="62"/>
      <c r="BG299" s="62"/>
      <c r="BH299" s="62"/>
      <c r="BI299" s="62"/>
      <c r="BJ299" s="62"/>
      <c r="BK299" s="62"/>
      <c r="BL299" s="62"/>
      <c r="BM299" s="62"/>
      <c r="BN299" s="62"/>
      <c r="BO299" s="62"/>
      <c r="BP299" s="62"/>
      <c r="BQ299" s="62"/>
      <c r="BR299" s="62"/>
      <c r="BS299" s="62"/>
      <c r="BT299" s="62"/>
      <c r="BU299" s="62"/>
      <c r="BV299" s="62"/>
      <c r="BW299" s="62"/>
      <c r="BX299" s="62"/>
      <c r="BY299" s="62"/>
      <c r="BZ299" s="62"/>
      <c r="CA299" s="45"/>
      <c r="CB299" s="152"/>
    </row>
    <row r="300" spans="1:80" x14ac:dyDescent="0.25">
      <c r="A300" s="64"/>
      <c r="B300" s="64"/>
      <c r="C300" s="64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2"/>
      <c r="AY300" s="62"/>
      <c r="AZ300" s="62"/>
      <c r="BA300" s="62"/>
      <c r="BB300" s="62"/>
      <c r="BC300" s="62"/>
      <c r="BD300" s="62"/>
      <c r="BE300" s="62"/>
      <c r="BF300" s="62"/>
      <c r="BG300" s="62"/>
      <c r="BH300" s="62"/>
      <c r="BI300" s="62"/>
      <c r="BJ300" s="62"/>
      <c r="BK300" s="62"/>
      <c r="BL300" s="62"/>
      <c r="BM300" s="62"/>
      <c r="BN300" s="62"/>
      <c r="BO300" s="62"/>
      <c r="BP300" s="62"/>
      <c r="BQ300" s="62"/>
      <c r="BR300" s="62"/>
      <c r="BS300" s="62"/>
      <c r="BT300" s="62"/>
      <c r="BU300" s="62"/>
      <c r="BV300" s="62"/>
      <c r="BW300" s="62"/>
      <c r="BX300" s="62"/>
      <c r="BY300" s="62"/>
      <c r="BZ300" s="62"/>
      <c r="CA300" s="45"/>
      <c r="CB300" s="152"/>
    </row>
    <row r="301" spans="1:80" x14ac:dyDescent="0.25">
      <c r="A301" s="64"/>
      <c r="B301" s="64"/>
      <c r="C301" s="64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2"/>
      <c r="AY301" s="62"/>
      <c r="AZ301" s="62"/>
      <c r="BA301" s="62"/>
      <c r="BB301" s="62"/>
      <c r="BC301" s="62"/>
      <c r="BD301" s="62"/>
      <c r="BE301" s="62"/>
      <c r="BF301" s="62"/>
      <c r="BG301" s="62"/>
      <c r="BH301" s="62"/>
      <c r="BI301" s="62"/>
      <c r="BJ301" s="62"/>
      <c r="BK301" s="62"/>
      <c r="BL301" s="62"/>
      <c r="BM301" s="62"/>
      <c r="BN301" s="62"/>
      <c r="BO301" s="62"/>
      <c r="BP301" s="62"/>
      <c r="BQ301" s="62"/>
      <c r="BR301" s="62"/>
      <c r="BS301" s="62"/>
      <c r="BT301" s="62"/>
      <c r="BU301" s="62"/>
      <c r="BV301" s="62"/>
      <c r="BW301" s="62"/>
      <c r="BX301" s="62"/>
      <c r="BY301" s="62"/>
      <c r="BZ301" s="62"/>
      <c r="CA301" s="45"/>
      <c r="CB301" s="152"/>
    </row>
    <row r="302" spans="1:80" x14ac:dyDescent="0.25">
      <c r="A302" s="64"/>
      <c r="B302" s="64"/>
      <c r="C302" s="64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2"/>
      <c r="AY302" s="62"/>
      <c r="AZ302" s="62"/>
      <c r="BA302" s="62"/>
      <c r="BB302" s="62"/>
      <c r="BC302" s="62"/>
      <c r="BD302" s="62"/>
      <c r="BE302" s="62"/>
      <c r="BF302" s="62"/>
      <c r="BG302" s="62"/>
      <c r="BH302" s="62"/>
      <c r="BI302" s="62"/>
      <c r="BJ302" s="62"/>
      <c r="BK302" s="62"/>
      <c r="BL302" s="62"/>
      <c r="BM302" s="62"/>
      <c r="BN302" s="62"/>
      <c r="BO302" s="62"/>
      <c r="BP302" s="62"/>
      <c r="BQ302" s="62"/>
      <c r="BR302" s="62"/>
      <c r="BS302" s="62"/>
      <c r="BT302" s="62"/>
      <c r="BU302" s="62"/>
      <c r="BV302" s="62"/>
      <c r="BW302" s="62"/>
      <c r="BX302" s="62"/>
      <c r="BY302" s="62"/>
      <c r="BZ302" s="62"/>
      <c r="CA302" s="45"/>
      <c r="CB302" s="152"/>
    </row>
    <row r="303" spans="1:80" x14ac:dyDescent="0.25">
      <c r="A303" s="64"/>
      <c r="B303" s="64"/>
      <c r="C303" s="64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  <c r="BA303" s="62"/>
      <c r="BB303" s="62"/>
      <c r="BC303" s="62"/>
      <c r="BD303" s="62"/>
      <c r="BE303" s="62"/>
      <c r="BF303" s="62"/>
      <c r="BG303" s="62"/>
      <c r="BH303" s="62"/>
      <c r="BI303" s="62"/>
      <c r="BJ303" s="62"/>
      <c r="BK303" s="62"/>
      <c r="BL303" s="62"/>
      <c r="BM303" s="62"/>
      <c r="BN303" s="62"/>
      <c r="BO303" s="62"/>
      <c r="BP303" s="62"/>
      <c r="BQ303" s="62"/>
      <c r="BR303" s="62"/>
      <c r="BS303" s="62"/>
      <c r="BT303" s="62"/>
      <c r="BU303" s="62"/>
      <c r="BV303" s="62"/>
      <c r="BW303" s="62"/>
      <c r="BX303" s="62"/>
      <c r="BY303" s="62"/>
      <c r="BZ303" s="62"/>
      <c r="CA303" s="45"/>
      <c r="CB303" s="152"/>
    </row>
    <row r="304" spans="1:80" x14ac:dyDescent="0.25">
      <c r="A304" s="64"/>
      <c r="B304" s="64"/>
      <c r="C304" s="64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2"/>
      <c r="AY304" s="62"/>
      <c r="AZ304" s="62"/>
      <c r="BA304" s="62"/>
      <c r="BB304" s="62"/>
      <c r="BC304" s="62"/>
      <c r="BD304" s="62"/>
      <c r="BE304" s="62"/>
      <c r="BF304" s="62"/>
      <c r="BG304" s="62"/>
      <c r="BH304" s="62"/>
      <c r="BI304" s="62"/>
      <c r="BJ304" s="62"/>
      <c r="BK304" s="62"/>
      <c r="BL304" s="62"/>
      <c r="BM304" s="62"/>
      <c r="BN304" s="62"/>
      <c r="BO304" s="62"/>
      <c r="BP304" s="62"/>
      <c r="BQ304" s="62"/>
      <c r="BR304" s="62"/>
      <c r="BS304" s="62"/>
      <c r="BT304" s="62"/>
      <c r="BU304" s="62"/>
      <c r="BV304" s="62"/>
      <c r="BW304" s="62"/>
      <c r="BX304" s="62"/>
      <c r="BY304" s="62"/>
      <c r="BZ304" s="62"/>
      <c r="CA304" s="45"/>
      <c r="CB304" s="152"/>
    </row>
    <row r="305" spans="1:80" x14ac:dyDescent="0.25">
      <c r="A305" s="64"/>
      <c r="B305" s="64"/>
      <c r="C305" s="64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2"/>
      <c r="AY305" s="62"/>
      <c r="AZ305" s="62"/>
      <c r="BA305" s="62"/>
      <c r="BB305" s="62"/>
      <c r="BC305" s="62"/>
      <c r="BD305" s="62"/>
      <c r="BE305" s="62"/>
      <c r="BF305" s="62"/>
      <c r="BG305" s="62"/>
      <c r="BH305" s="62"/>
      <c r="BI305" s="62"/>
      <c r="BJ305" s="62"/>
      <c r="BK305" s="62"/>
      <c r="BL305" s="62"/>
      <c r="BM305" s="62"/>
      <c r="BN305" s="62"/>
      <c r="BO305" s="62"/>
      <c r="BP305" s="62"/>
      <c r="BQ305" s="62"/>
      <c r="BR305" s="62"/>
      <c r="BS305" s="62"/>
      <c r="BT305" s="62"/>
      <c r="BU305" s="62"/>
      <c r="BV305" s="62"/>
      <c r="BW305" s="62"/>
      <c r="BX305" s="62"/>
      <c r="BY305" s="62"/>
      <c r="BZ305" s="62"/>
      <c r="CA305" s="45"/>
      <c r="CB305" s="152"/>
    </row>
    <row r="306" spans="1:80" x14ac:dyDescent="0.25">
      <c r="A306" s="64"/>
      <c r="B306" s="64"/>
      <c r="C306" s="64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2"/>
      <c r="AY306" s="62"/>
      <c r="AZ306" s="62"/>
      <c r="BA306" s="62"/>
      <c r="BB306" s="62"/>
      <c r="BC306" s="62"/>
      <c r="BD306" s="62"/>
      <c r="BE306" s="62"/>
      <c r="BF306" s="62"/>
      <c r="BG306" s="62"/>
      <c r="BH306" s="62"/>
      <c r="BI306" s="62"/>
      <c r="BJ306" s="62"/>
      <c r="BK306" s="62"/>
      <c r="BL306" s="62"/>
      <c r="BM306" s="62"/>
      <c r="BN306" s="62"/>
      <c r="BO306" s="62"/>
      <c r="BP306" s="62"/>
      <c r="BQ306" s="62"/>
      <c r="BR306" s="62"/>
      <c r="BS306" s="62"/>
      <c r="BT306" s="62"/>
      <c r="BU306" s="62"/>
      <c r="BV306" s="62"/>
      <c r="BW306" s="62"/>
      <c r="BX306" s="62"/>
      <c r="BY306" s="62"/>
      <c r="BZ306" s="62"/>
      <c r="CA306" s="45"/>
      <c r="CB306" s="152"/>
    </row>
    <row r="307" spans="1:80" x14ac:dyDescent="0.25">
      <c r="A307" s="64"/>
      <c r="B307" s="64"/>
      <c r="C307" s="64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2"/>
      <c r="AY307" s="62"/>
      <c r="AZ307" s="62"/>
      <c r="BA307" s="62"/>
      <c r="BB307" s="62"/>
      <c r="BC307" s="62"/>
      <c r="BD307" s="62"/>
      <c r="BE307" s="62"/>
      <c r="BF307" s="62"/>
      <c r="BG307" s="62"/>
      <c r="BH307" s="62"/>
      <c r="BI307" s="62"/>
      <c r="BJ307" s="62"/>
      <c r="BK307" s="62"/>
      <c r="BL307" s="62"/>
      <c r="BM307" s="62"/>
      <c r="BN307" s="62"/>
      <c r="BO307" s="62"/>
      <c r="BP307" s="62"/>
      <c r="BQ307" s="62"/>
      <c r="BR307" s="62"/>
      <c r="BS307" s="62"/>
      <c r="BT307" s="62"/>
      <c r="BU307" s="62"/>
      <c r="BV307" s="62"/>
      <c r="BW307" s="62"/>
      <c r="BX307" s="62"/>
      <c r="BY307" s="62"/>
      <c r="BZ307" s="62"/>
      <c r="CA307" s="45"/>
      <c r="CB307" s="152"/>
    </row>
    <row r="308" spans="1:80" x14ac:dyDescent="0.25">
      <c r="A308" s="64"/>
      <c r="B308" s="64"/>
      <c r="C308" s="64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2"/>
      <c r="AY308" s="62"/>
      <c r="AZ308" s="62"/>
      <c r="BA308" s="62"/>
      <c r="BB308" s="62"/>
      <c r="BC308" s="62"/>
      <c r="BD308" s="62"/>
      <c r="BE308" s="62"/>
      <c r="BF308" s="62"/>
      <c r="BG308" s="62"/>
      <c r="BH308" s="62"/>
      <c r="BI308" s="62"/>
      <c r="BJ308" s="62"/>
      <c r="BK308" s="62"/>
      <c r="BL308" s="62"/>
      <c r="BM308" s="62"/>
      <c r="BN308" s="62"/>
      <c r="BO308" s="62"/>
      <c r="BP308" s="62"/>
      <c r="BQ308" s="62"/>
      <c r="BR308" s="62"/>
      <c r="BS308" s="62"/>
      <c r="BT308" s="62"/>
      <c r="BU308" s="62"/>
      <c r="BV308" s="62"/>
      <c r="BW308" s="62"/>
      <c r="BX308" s="62"/>
      <c r="BY308" s="62"/>
      <c r="BZ308" s="62"/>
      <c r="CA308" s="45"/>
      <c r="CB308" s="152"/>
    </row>
    <row r="309" spans="1:80" x14ac:dyDescent="0.25">
      <c r="A309" s="64"/>
      <c r="B309" s="64"/>
      <c r="C309" s="64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2"/>
      <c r="AY309" s="62"/>
      <c r="AZ309" s="62"/>
      <c r="BA309" s="62"/>
      <c r="BB309" s="62"/>
      <c r="BC309" s="62"/>
      <c r="BD309" s="62"/>
      <c r="BE309" s="62"/>
      <c r="BF309" s="62"/>
      <c r="BG309" s="62"/>
      <c r="BH309" s="62"/>
      <c r="BI309" s="62"/>
      <c r="BJ309" s="62"/>
      <c r="BK309" s="62"/>
      <c r="BL309" s="62"/>
      <c r="BM309" s="62"/>
      <c r="BN309" s="62"/>
      <c r="BO309" s="62"/>
      <c r="BP309" s="62"/>
      <c r="BQ309" s="62"/>
      <c r="BR309" s="62"/>
      <c r="BS309" s="62"/>
      <c r="BT309" s="62"/>
      <c r="BU309" s="62"/>
      <c r="BV309" s="62"/>
      <c r="BW309" s="62"/>
      <c r="BX309" s="62"/>
      <c r="BY309" s="62"/>
      <c r="BZ309" s="62"/>
      <c r="CA309" s="45"/>
      <c r="CB309" s="152"/>
    </row>
    <row r="310" spans="1:80" x14ac:dyDescent="0.25">
      <c r="A310" s="64"/>
      <c r="B310" s="64"/>
      <c r="C310" s="64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2"/>
      <c r="AY310" s="62"/>
      <c r="AZ310" s="62"/>
      <c r="BA310" s="62"/>
      <c r="BB310" s="62"/>
      <c r="BC310" s="62"/>
      <c r="BD310" s="62"/>
      <c r="BE310" s="62"/>
      <c r="BF310" s="62"/>
      <c r="BG310" s="62"/>
      <c r="BH310" s="62"/>
      <c r="BI310" s="62"/>
      <c r="BJ310" s="62"/>
      <c r="BK310" s="62"/>
      <c r="BL310" s="62"/>
      <c r="BM310" s="62"/>
      <c r="BN310" s="62"/>
      <c r="BO310" s="62"/>
      <c r="BP310" s="62"/>
      <c r="BQ310" s="62"/>
      <c r="BR310" s="62"/>
      <c r="BS310" s="62"/>
      <c r="BT310" s="62"/>
      <c r="BU310" s="62"/>
      <c r="BV310" s="62"/>
      <c r="BW310" s="62"/>
      <c r="BX310" s="62"/>
      <c r="BY310" s="62"/>
      <c r="BZ310" s="62"/>
      <c r="CA310" s="45"/>
      <c r="CB310" s="152"/>
    </row>
    <row r="311" spans="1:80" x14ac:dyDescent="0.25">
      <c r="A311" s="64"/>
      <c r="B311" s="64"/>
      <c r="C311" s="64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  <c r="BA311" s="62"/>
      <c r="BB311" s="62"/>
      <c r="BC311" s="62"/>
      <c r="BD311" s="62"/>
      <c r="BE311" s="62"/>
      <c r="BF311" s="62"/>
      <c r="BG311" s="62"/>
      <c r="BH311" s="62"/>
      <c r="BI311" s="62"/>
      <c r="BJ311" s="62"/>
      <c r="BK311" s="62"/>
      <c r="BL311" s="62"/>
      <c r="BM311" s="62"/>
      <c r="BN311" s="62"/>
      <c r="BO311" s="62"/>
      <c r="BP311" s="62"/>
      <c r="BQ311" s="62"/>
      <c r="BR311" s="62"/>
      <c r="BS311" s="62"/>
      <c r="BT311" s="62"/>
      <c r="BU311" s="62"/>
      <c r="BV311" s="62"/>
      <c r="BW311" s="62"/>
      <c r="BX311" s="62"/>
      <c r="BY311" s="62"/>
      <c r="BZ311" s="62"/>
      <c r="CA311" s="45"/>
      <c r="CB311" s="152"/>
    </row>
    <row r="312" spans="1:80" x14ac:dyDescent="0.25">
      <c r="A312" s="64"/>
      <c r="B312" s="64"/>
      <c r="C312" s="64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2"/>
      <c r="AY312" s="62"/>
      <c r="AZ312" s="62"/>
      <c r="BA312" s="62"/>
      <c r="BB312" s="62"/>
      <c r="BC312" s="62"/>
      <c r="BD312" s="62"/>
      <c r="BE312" s="62"/>
      <c r="BF312" s="62"/>
      <c r="BG312" s="62"/>
      <c r="BH312" s="62"/>
      <c r="BI312" s="62"/>
      <c r="BJ312" s="62"/>
      <c r="BK312" s="62"/>
      <c r="BL312" s="62"/>
      <c r="BM312" s="62"/>
      <c r="BN312" s="62"/>
      <c r="BO312" s="62"/>
      <c r="BP312" s="62"/>
      <c r="BQ312" s="62"/>
      <c r="BR312" s="62"/>
      <c r="BS312" s="62"/>
      <c r="BT312" s="62"/>
      <c r="BU312" s="62"/>
      <c r="BV312" s="62"/>
      <c r="BW312" s="62"/>
      <c r="BX312" s="62"/>
      <c r="BY312" s="62"/>
      <c r="BZ312" s="62"/>
      <c r="CA312" s="45"/>
      <c r="CB312" s="152"/>
    </row>
    <row r="313" spans="1:80" x14ac:dyDescent="0.25">
      <c r="A313" s="64"/>
      <c r="B313" s="64"/>
      <c r="C313" s="64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  <c r="BA313" s="62"/>
      <c r="BB313" s="62"/>
      <c r="BC313" s="62"/>
      <c r="BD313" s="62"/>
      <c r="BE313" s="62"/>
      <c r="BF313" s="62"/>
      <c r="BG313" s="62"/>
      <c r="BH313" s="62"/>
      <c r="BI313" s="62"/>
      <c r="BJ313" s="62"/>
      <c r="BK313" s="62"/>
      <c r="BL313" s="62"/>
      <c r="BM313" s="62"/>
      <c r="BN313" s="62"/>
      <c r="BO313" s="62"/>
      <c r="BP313" s="62"/>
      <c r="BQ313" s="62"/>
      <c r="BR313" s="62"/>
      <c r="BS313" s="62"/>
      <c r="BT313" s="62"/>
      <c r="BU313" s="62"/>
      <c r="BV313" s="62"/>
      <c r="BW313" s="62"/>
      <c r="BX313" s="62"/>
      <c r="BY313" s="62"/>
      <c r="BZ313" s="62"/>
      <c r="CA313" s="45"/>
      <c r="CB313" s="152"/>
    </row>
    <row r="314" spans="1:80" x14ac:dyDescent="0.25">
      <c r="A314" s="64"/>
      <c r="B314" s="64"/>
      <c r="C314" s="64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2"/>
      <c r="AY314" s="62"/>
      <c r="AZ314" s="62"/>
      <c r="BA314" s="62"/>
      <c r="BB314" s="62"/>
      <c r="BC314" s="62"/>
      <c r="BD314" s="62"/>
      <c r="BE314" s="62"/>
      <c r="BF314" s="62"/>
      <c r="BG314" s="62"/>
      <c r="BH314" s="62"/>
      <c r="BI314" s="62"/>
      <c r="BJ314" s="62"/>
      <c r="BK314" s="62"/>
      <c r="BL314" s="62"/>
      <c r="BM314" s="62"/>
      <c r="BN314" s="62"/>
      <c r="BO314" s="62"/>
      <c r="BP314" s="62"/>
      <c r="BQ314" s="62"/>
      <c r="BR314" s="62"/>
      <c r="BS314" s="62"/>
      <c r="BT314" s="62"/>
      <c r="BU314" s="62"/>
      <c r="BV314" s="62"/>
      <c r="BW314" s="62"/>
      <c r="BX314" s="62"/>
      <c r="BY314" s="62"/>
      <c r="BZ314" s="62"/>
      <c r="CA314" s="45"/>
      <c r="CB314" s="152"/>
    </row>
    <row r="315" spans="1:80" x14ac:dyDescent="0.25">
      <c r="A315" s="64"/>
      <c r="B315" s="64"/>
      <c r="C315" s="64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  <c r="BA315" s="62"/>
      <c r="BB315" s="62"/>
      <c r="BC315" s="62"/>
      <c r="BD315" s="62"/>
      <c r="BE315" s="62"/>
      <c r="BF315" s="62"/>
      <c r="BG315" s="62"/>
      <c r="BH315" s="62"/>
      <c r="BI315" s="62"/>
      <c r="BJ315" s="62"/>
      <c r="BK315" s="62"/>
      <c r="BL315" s="62"/>
      <c r="BM315" s="62"/>
      <c r="BN315" s="62"/>
      <c r="BO315" s="62"/>
      <c r="BP315" s="62"/>
      <c r="BQ315" s="62"/>
      <c r="BR315" s="62"/>
      <c r="BS315" s="62"/>
      <c r="BT315" s="62"/>
      <c r="BU315" s="62"/>
      <c r="BV315" s="62"/>
      <c r="BW315" s="62"/>
      <c r="BX315" s="62"/>
      <c r="BY315" s="62"/>
      <c r="BZ315" s="62"/>
      <c r="CA315" s="45"/>
      <c r="CB315" s="152"/>
    </row>
    <row r="316" spans="1:80" x14ac:dyDescent="0.25">
      <c r="A316" s="64"/>
      <c r="B316" s="64"/>
      <c r="C316" s="64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  <c r="BA316" s="62"/>
      <c r="BB316" s="62"/>
      <c r="BC316" s="62"/>
      <c r="BD316" s="62"/>
      <c r="BE316" s="62"/>
      <c r="BF316" s="62"/>
      <c r="BG316" s="62"/>
      <c r="BH316" s="62"/>
      <c r="BI316" s="62"/>
      <c r="BJ316" s="62"/>
      <c r="BK316" s="62"/>
      <c r="BL316" s="62"/>
      <c r="BM316" s="62"/>
      <c r="BN316" s="62"/>
      <c r="BO316" s="62"/>
      <c r="BP316" s="62"/>
      <c r="BQ316" s="62"/>
      <c r="BR316" s="62"/>
      <c r="BS316" s="62"/>
      <c r="BT316" s="62"/>
      <c r="BU316" s="62"/>
      <c r="BV316" s="62"/>
      <c r="BW316" s="62"/>
      <c r="BX316" s="62"/>
      <c r="BY316" s="62"/>
      <c r="BZ316" s="62"/>
      <c r="CA316" s="45"/>
      <c r="CB316" s="152"/>
    </row>
    <row r="317" spans="1:80" x14ac:dyDescent="0.25">
      <c r="A317" s="64"/>
      <c r="B317" s="64"/>
      <c r="C317" s="64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2"/>
      <c r="AY317" s="62"/>
      <c r="AZ317" s="62"/>
      <c r="BA317" s="62"/>
      <c r="BB317" s="62"/>
      <c r="BC317" s="62"/>
      <c r="BD317" s="62"/>
      <c r="BE317" s="62"/>
      <c r="BF317" s="62"/>
      <c r="BG317" s="62"/>
      <c r="BH317" s="62"/>
      <c r="BI317" s="62"/>
      <c r="BJ317" s="62"/>
      <c r="BK317" s="62"/>
      <c r="BL317" s="62"/>
      <c r="BM317" s="62"/>
      <c r="BN317" s="62"/>
      <c r="BO317" s="62"/>
      <c r="BP317" s="62"/>
      <c r="BQ317" s="62"/>
      <c r="BR317" s="62"/>
      <c r="BS317" s="62"/>
      <c r="BT317" s="62"/>
      <c r="BU317" s="62"/>
      <c r="BV317" s="62"/>
      <c r="BW317" s="62"/>
      <c r="BX317" s="62"/>
      <c r="BY317" s="62"/>
      <c r="BZ317" s="62"/>
      <c r="CA317" s="45"/>
      <c r="CB317" s="152"/>
    </row>
    <row r="318" spans="1:80" x14ac:dyDescent="0.25">
      <c r="A318" s="64"/>
      <c r="B318" s="64"/>
      <c r="C318" s="64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2"/>
      <c r="AY318" s="62"/>
      <c r="AZ318" s="62"/>
      <c r="BA318" s="62"/>
      <c r="BB318" s="62"/>
      <c r="BC318" s="62"/>
      <c r="BD318" s="62"/>
      <c r="BE318" s="62"/>
      <c r="BF318" s="62"/>
      <c r="BG318" s="62"/>
      <c r="BH318" s="62"/>
      <c r="BI318" s="62"/>
      <c r="BJ318" s="62"/>
      <c r="BK318" s="62"/>
      <c r="BL318" s="62"/>
      <c r="BM318" s="62"/>
      <c r="BN318" s="62"/>
      <c r="BO318" s="62"/>
      <c r="BP318" s="62"/>
      <c r="BQ318" s="62"/>
      <c r="BR318" s="62"/>
      <c r="BS318" s="62"/>
      <c r="BT318" s="62"/>
      <c r="BU318" s="62"/>
      <c r="BV318" s="62"/>
      <c r="BW318" s="62"/>
      <c r="BX318" s="62"/>
      <c r="BY318" s="62"/>
      <c r="BZ318" s="62"/>
      <c r="CA318" s="45"/>
      <c r="CB318" s="152"/>
    </row>
    <row r="319" spans="1:80" x14ac:dyDescent="0.25">
      <c r="A319" s="64"/>
      <c r="B319" s="64"/>
      <c r="C319" s="64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  <c r="AV319" s="62"/>
      <c r="AW319" s="62"/>
      <c r="AX319" s="62"/>
      <c r="AY319" s="62"/>
      <c r="AZ319" s="62"/>
      <c r="BA319" s="62"/>
      <c r="BB319" s="62"/>
      <c r="BC319" s="62"/>
      <c r="BD319" s="62"/>
      <c r="BE319" s="62"/>
      <c r="BF319" s="62"/>
      <c r="BG319" s="62"/>
      <c r="BH319" s="62"/>
      <c r="BI319" s="62"/>
      <c r="BJ319" s="62"/>
      <c r="BK319" s="62"/>
      <c r="BL319" s="62"/>
      <c r="BM319" s="62"/>
      <c r="BN319" s="62"/>
      <c r="BO319" s="62"/>
      <c r="BP319" s="62"/>
      <c r="BQ319" s="62"/>
      <c r="BR319" s="62"/>
      <c r="BS319" s="62"/>
      <c r="BT319" s="62"/>
      <c r="BU319" s="62"/>
      <c r="BV319" s="62"/>
      <c r="BW319" s="62"/>
      <c r="BX319" s="62"/>
      <c r="BY319" s="62"/>
      <c r="BZ319" s="62"/>
      <c r="CA319" s="45"/>
      <c r="CB319" s="152"/>
    </row>
    <row r="320" spans="1:80" x14ac:dyDescent="0.25">
      <c r="A320" s="64"/>
      <c r="B320" s="64"/>
      <c r="C320" s="64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  <c r="AV320" s="62"/>
      <c r="AW320" s="62"/>
      <c r="AX320" s="62"/>
      <c r="AY320" s="62"/>
      <c r="AZ320" s="62"/>
      <c r="BA320" s="62"/>
      <c r="BB320" s="62"/>
      <c r="BC320" s="62"/>
      <c r="BD320" s="62"/>
      <c r="BE320" s="62"/>
      <c r="BF320" s="62"/>
      <c r="BG320" s="62"/>
      <c r="BH320" s="62"/>
      <c r="BI320" s="62"/>
      <c r="BJ320" s="62"/>
      <c r="BK320" s="62"/>
      <c r="BL320" s="62"/>
      <c r="BM320" s="62"/>
      <c r="BN320" s="62"/>
      <c r="BO320" s="62"/>
      <c r="BP320" s="62"/>
      <c r="BQ320" s="62"/>
      <c r="BR320" s="62"/>
      <c r="BS320" s="62"/>
      <c r="BT320" s="62"/>
      <c r="BU320" s="62"/>
      <c r="BV320" s="62"/>
      <c r="BW320" s="62"/>
      <c r="BX320" s="62"/>
      <c r="BY320" s="62"/>
      <c r="BZ320" s="62"/>
      <c r="CA320" s="45"/>
      <c r="CB320" s="152"/>
    </row>
    <row r="321" spans="1:80" x14ac:dyDescent="0.25">
      <c r="A321" s="64"/>
      <c r="B321" s="64"/>
      <c r="C321" s="64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  <c r="AV321" s="62"/>
      <c r="AW321" s="62"/>
      <c r="AX321" s="62"/>
      <c r="AY321" s="62"/>
      <c r="AZ321" s="62"/>
      <c r="BA321" s="62"/>
      <c r="BB321" s="62"/>
      <c r="BC321" s="62"/>
      <c r="BD321" s="62"/>
      <c r="BE321" s="62"/>
      <c r="BF321" s="62"/>
      <c r="BG321" s="62"/>
      <c r="BH321" s="62"/>
      <c r="BI321" s="62"/>
      <c r="BJ321" s="62"/>
      <c r="BK321" s="62"/>
      <c r="BL321" s="62"/>
      <c r="BM321" s="62"/>
      <c r="BN321" s="62"/>
      <c r="BO321" s="62"/>
      <c r="BP321" s="62"/>
      <c r="BQ321" s="62"/>
      <c r="BR321" s="62"/>
      <c r="BS321" s="62"/>
      <c r="BT321" s="62"/>
      <c r="BU321" s="62"/>
      <c r="BV321" s="62"/>
      <c r="BW321" s="62"/>
      <c r="BX321" s="62"/>
      <c r="BY321" s="62"/>
      <c r="BZ321" s="62"/>
      <c r="CA321" s="45"/>
      <c r="CB321" s="152"/>
    </row>
    <row r="322" spans="1:80" x14ac:dyDescent="0.25">
      <c r="A322" s="64"/>
      <c r="B322" s="64"/>
      <c r="C322" s="64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  <c r="AV322" s="62"/>
      <c r="AW322" s="62"/>
      <c r="AX322" s="62"/>
      <c r="AY322" s="62"/>
      <c r="AZ322" s="62"/>
      <c r="BA322" s="62"/>
      <c r="BB322" s="62"/>
      <c r="BC322" s="62"/>
      <c r="BD322" s="62"/>
      <c r="BE322" s="62"/>
      <c r="BF322" s="62"/>
      <c r="BG322" s="62"/>
      <c r="BH322" s="62"/>
      <c r="BI322" s="62"/>
      <c r="BJ322" s="62"/>
      <c r="BK322" s="62"/>
      <c r="BL322" s="62"/>
      <c r="BM322" s="62"/>
      <c r="BN322" s="62"/>
      <c r="BO322" s="62"/>
      <c r="BP322" s="62"/>
      <c r="BQ322" s="62"/>
      <c r="BR322" s="62"/>
      <c r="BS322" s="62"/>
      <c r="BT322" s="62"/>
      <c r="BU322" s="62"/>
      <c r="BV322" s="62"/>
      <c r="BW322" s="62"/>
      <c r="BX322" s="62"/>
      <c r="BY322" s="62"/>
      <c r="BZ322" s="62"/>
      <c r="CA322" s="45"/>
      <c r="CB322" s="152"/>
    </row>
    <row r="323" spans="1:80" x14ac:dyDescent="0.25">
      <c r="A323" s="64"/>
      <c r="B323" s="64"/>
      <c r="C323" s="64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  <c r="AV323" s="62"/>
      <c r="AW323" s="62"/>
      <c r="AX323" s="62"/>
      <c r="AY323" s="62"/>
      <c r="AZ323" s="62"/>
      <c r="BA323" s="62"/>
      <c r="BB323" s="62"/>
      <c r="BC323" s="62"/>
      <c r="BD323" s="62"/>
      <c r="BE323" s="62"/>
      <c r="BF323" s="62"/>
      <c r="BG323" s="62"/>
      <c r="BH323" s="62"/>
      <c r="BI323" s="62"/>
      <c r="BJ323" s="62"/>
      <c r="BK323" s="62"/>
      <c r="BL323" s="62"/>
      <c r="BM323" s="62"/>
      <c r="BN323" s="62"/>
      <c r="BO323" s="62"/>
      <c r="BP323" s="62"/>
      <c r="BQ323" s="62"/>
      <c r="BR323" s="62"/>
      <c r="BS323" s="62"/>
      <c r="BT323" s="62"/>
      <c r="BU323" s="62"/>
      <c r="BV323" s="62"/>
      <c r="BW323" s="62"/>
      <c r="BX323" s="62"/>
      <c r="BY323" s="62"/>
      <c r="BZ323" s="62"/>
      <c r="CA323" s="45"/>
      <c r="CB323" s="152"/>
    </row>
    <row r="324" spans="1:80" x14ac:dyDescent="0.25">
      <c r="A324" s="64"/>
      <c r="B324" s="64"/>
      <c r="C324" s="64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  <c r="AV324" s="62"/>
      <c r="AW324" s="62"/>
      <c r="AX324" s="62"/>
      <c r="AY324" s="62"/>
      <c r="AZ324" s="62"/>
      <c r="BA324" s="62"/>
      <c r="BB324" s="62"/>
      <c r="BC324" s="62"/>
      <c r="BD324" s="62"/>
      <c r="BE324" s="62"/>
      <c r="BF324" s="62"/>
      <c r="BG324" s="62"/>
      <c r="BH324" s="62"/>
      <c r="BI324" s="62"/>
      <c r="BJ324" s="62"/>
      <c r="BK324" s="62"/>
      <c r="BL324" s="62"/>
      <c r="BM324" s="62"/>
      <c r="BN324" s="62"/>
      <c r="BO324" s="62"/>
      <c r="BP324" s="62"/>
      <c r="BQ324" s="62"/>
      <c r="BR324" s="62"/>
      <c r="BS324" s="62"/>
      <c r="BT324" s="62"/>
      <c r="BU324" s="62"/>
      <c r="BV324" s="62"/>
      <c r="BW324" s="62"/>
      <c r="BX324" s="62"/>
      <c r="BY324" s="62"/>
      <c r="BZ324" s="62"/>
      <c r="CA324" s="45"/>
      <c r="CB324" s="152"/>
    </row>
    <row r="325" spans="1:80" x14ac:dyDescent="0.25">
      <c r="A325" s="64"/>
      <c r="B325" s="64"/>
      <c r="C325" s="64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  <c r="BG325" s="62"/>
      <c r="BH325" s="62"/>
      <c r="BI325" s="62"/>
      <c r="BJ325" s="62"/>
      <c r="BK325" s="62"/>
      <c r="BL325" s="62"/>
      <c r="BM325" s="62"/>
      <c r="BN325" s="62"/>
      <c r="BO325" s="62"/>
      <c r="BP325" s="62"/>
      <c r="BQ325" s="62"/>
      <c r="BR325" s="62"/>
      <c r="BS325" s="62"/>
      <c r="BT325" s="62"/>
      <c r="BU325" s="62"/>
      <c r="BV325" s="62"/>
      <c r="BW325" s="62"/>
      <c r="BX325" s="62"/>
      <c r="BY325" s="62"/>
      <c r="BZ325" s="62"/>
      <c r="CA325" s="45"/>
      <c r="CB325" s="152"/>
    </row>
    <row r="326" spans="1:80" x14ac:dyDescent="0.25">
      <c r="A326" s="64"/>
      <c r="B326" s="64"/>
      <c r="C326" s="64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2"/>
      <c r="AY326" s="62"/>
      <c r="AZ326" s="62"/>
      <c r="BA326" s="62"/>
      <c r="BB326" s="62"/>
      <c r="BC326" s="62"/>
      <c r="BD326" s="62"/>
      <c r="BE326" s="62"/>
      <c r="BF326" s="62"/>
      <c r="BG326" s="62"/>
      <c r="BH326" s="62"/>
      <c r="BI326" s="62"/>
      <c r="BJ326" s="62"/>
      <c r="BK326" s="62"/>
      <c r="BL326" s="62"/>
      <c r="BM326" s="62"/>
      <c r="BN326" s="62"/>
      <c r="BO326" s="62"/>
      <c r="BP326" s="62"/>
      <c r="BQ326" s="62"/>
      <c r="BR326" s="62"/>
      <c r="BS326" s="62"/>
      <c r="BT326" s="62"/>
      <c r="BU326" s="62"/>
      <c r="BV326" s="62"/>
      <c r="BW326" s="62"/>
      <c r="BX326" s="62"/>
      <c r="BY326" s="62"/>
      <c r="BZ326" s="62"/>
      <c r="CA326" s="45"/>
      <c r="CB326" s="152"/>
    </row>
    <row r="327" spans="1:80" x14ac:dyDescent="0.25">
      <c r="A327" s="64"/>
      <c r="B327" s="64"/>
      <c r="C327" s="64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  <c r="AV327" s="62"/>
      <c r="AW327" s="62"/>
      <c r="AX327" s="62"/>
      <c r="AY327" s="62"/>
      <c r="AZ327" s="62"/>
      <c r="BA327" s="62"/>
      <c r="BB327" s="62"/>
      <c r="BC327" s="62"/>
      <c r="BD327" s="62"/>
      <c r="BE327" s="62"/>
      <c r="BF327" s="62"/>
      <c r="BG327" s="62"/>
      <c r="BH327" s="62"/>
      <c r="BI327" s="62"/>
      <c r="BJ327" s="62"/>
      <c r="BK327" s="62"/>
      <c r="BL327" s="62"/>
      <c r="BM327" s="62"/>
      <c r="BN327" s="62"/>
      <c r="BO327" s="62"/>
      <c r="BP327" s="62"/>
      <c r="BQ327" s="62"/>
      <c r="BR327" s="62"/>
      <c r="BS327" s="62"/>
      <c r="BT327" s="62"/>
      <c r="BU327" s="62"/>
      <c r="BV327" s="62"/>
      <c r="BW327" s="62"/>
      <c r="BX327" s="62"/>
      <c r="BY327" s="62"/>
      <c r="BZ327" s="62"/>
      <c r="CA327" s="45"/>
      <c r="CB327" s="152"/>
    </row>
    <row r="328" spans="1:80" x14ac:dyDescent="0.25">
      <c r="A328" s="64"/>
      <c r="B328" s="64"/>
      <c r="C328" s="64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  <c r="AV328" s="62"/>
      <c r="AW328" s="62"/>
      <c r="AX328" s="62"/>
      <c r="AY328" s="62"/>
      <c r="AZ328" s="62"/>
      <c r="BA328" s="62"/>
      <c r="BB328" s="62"/>
      <c r="BC328" s="62"/>
      <c r="BD328" s="62"/>
      <c r="BE328" s="62"/>
      <c r="BF328" s="62"/>
      <c r="BG328" s="62"/>
      <c r="BH328" s="62"/>
      <c r="BI328" s="62"/>
      <c r="BJ328" s="62"/>
      <c r="BK328" s="62"/>
      <c r="BL328" s="62"/>
      <c r="BM328" s="62"/>
      <c r="BN328" s="62"/>
      <c r="BO328" s="62"/>
      <c r="BP328" s="62"/>
      <c r="BQ328" s="62"/>
      <c r="BR328" s="62"/>
      <c r="BS328" s="62"/>
      <c r="BT328" s="62"/>
      <c r="BU328" s="62"/>
      <c r="BV328" s="62"/>
      <c r="BW328" s="62"/>
      <c r="BX328" s="62"/>
      <c r="BY328" s="62"/>
      <c r="BZ328" s="62"/>
      <c r="CA328" s="45"/>
      <c r="CB328" s="152"/>
    </row>
    <row r="329" spans="1:80" x14ac:dyDescent="0.25">
      <c r="A329" s="64"/>
      <c r="B329" s="64"/>
      <c r="C329" s="64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  <c r="AV329" s="62"/>
      <c r="AW329" s="62"/>
      <c r="AX329" s="62"/>
      <c r="AY329" s="62"/>
      <c r="AZ329" s="62"/>
      <c r="BA329" s="62"/>
      <c r="BB329" s="62"/>
      <c r="BC329" s="62"/>
      <c r="BD329" s="62"/>
      <c r="BE329" s="62"/>
      <c r="BF329" s="62"/>
      <c r="BG329" s="62"/>
      <c r="BH329" s="62"/>
      <c r="BI329" s="62"/>
      <c r="BJ329" s="62"/>
      <c r="BK329" s="62"/>
      <c r="BL329" s="62"/>
      <c r="BM329" s="62"/>
      <c r="BN329" s="62"/>
      <c r="BO329" s="62"/>
      <c r="BP329" s="62"/>
      <c r="BQ329" s="62"/>
      <c r="BR329" s="62"/>
      <c r="BS329" s="62"/>
      <c r="BT329" s="62"/>
      <c r="BU329" s="62"/>
      <c r="BV329" s="62"/>
      <c r="BW329" s="62"/>
      <c r="BX329" s="62"/>
      <c r="BY329" s="62"/>
      <c r="BZ329" s="62"/>
      <c r="CA329" s="45"/>
      <c r="CB329" s="152"/>
    </row>
    <row r="330" spans="1:80" x14ac:dyDescent="0.25">
      <c r="A330" s="64"/>
      <c r="B330" s="64"/>
      <c r="C330" s="64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  <c r="AV330" s="62"/>
      <c r="AW330" s="62"/>
      <c r="AX330" s="62"/>
      <c r="AY330" s="62"/>
      <c r="AZ330" s="62"/>
      <c r="BA330" s="62"/>
      <c r="BB330" s="62"/>
      <c r="BC330" s="62"/>
      <c r="BD330" s="62"/>
      <c r="BE330" s="62"/>
      <c r="BF330" s="62"/>
      <c r="BG330" s="62"/>
      <c r="BH330" s="62"/>
      <c r="BI330" s="62"/>
      <c r="BJ330" s="62"/>
      <c r="BK330" s="62"/>
      <c r="BL330" s="62"/>
      <c r="BM330" s="62"/>
      <c r="BN330" s="62"/>
      <c r="BO330" s="62"/>
      <c r="BP330" s="62"/>
      <c r="BQ330" s="62"/>
      <c r="BR330" s="62"/>
      <c r="BS330" s="62"/>
      <c r="BT330" s="62"/>
      <c r="BU330" s="62"/>
      <c r="BV330" s="62"/>
      <c r="BW330" s="62"/>
      <c r="BX330" s="62"/>
      <c r="BY330" s="62"/>
      <c r="BZ330" s="62"/>
      <c r="CA330" s="45"/>
      <c r="CB330" s="152"/>
    </row>
    <row r="331" spans="1:80" x14ac:dyDescent="0.25">
      <c r="A331" s="64"/>
      <c r="B331" s="64"/>
      <c r="C331" s="64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  <c r="AV331" s="62"/>
      <c r="AW331" s="62"/>
      <c r="AX331" s="62"/>
      <c r="AY331" s="62"/>
      <c r="AZ331" s="62"/>
      <c r="BA331" s="62"/>
      <c r="BB331" s="62"/>
      <c r="BC331" s="62"/>
      <c r="BD331" s="62"/>
      <c r="BE331" s="62"/>
      <c r="BF331" s="62"/>
      <c r="BG331" s="62"/>
      <c r="BH331" s="62"/>
      <c r="BI331" s="62"/>
      <c r="BJ331" s="62"/>
      <c r="BK331" s="62"/>
      <c r="BL331" s="62"/>
      <c r="BM331" s="62"/>
      <c r="BN331" s="62"/>
      <c r="BO331" s="62"/>
      <c r="BP331" s="62"/>
      <c r="BQ331" s="62"/>
      <c r="BR331" s="62"/>
      <c r="BS331" s="62"/>
      <c r="BT331" s="62"/>
      <c r="BU331" s="62"/>
      <c r="BV331" s="62"/>
      <c r="BW331" s="62"/>
      <c r="BX331" s="62"/>
      <c r="BY331" s="62"/>
      <c r="BZ331" s="62"/>
      <c r="CA331" s="45"/>
      <c r="CB331" s="152"/>
    </row>
    <row r="332" spans="1:80" x14ac:dyDescent="0.25">
      <c r="A332" s="64"/>
      <c r="B332" s="64"/>
      <c r="C332" s="64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2"/>
      <c r="AY332" s="62"/>
      <c r="AZ332" s="62"/>
      <c r="BA332" s="62"/>
      <c r="BB332" s="62"/>
      <c r="BC332" s="62"/>
      <c r="BD332" s="62"/>
      <c r="BE332" s="62"/>
      <c r="BF332" s="62"/>
      <c r="BG332" s="62"/>
      <c r="BH332" s="62"/>
      <c r="BI332" s="62"/>
      <c r="BJ332" s="62"/>
      <c r="BK332" s="62"/>
      <c r="BL332" s="62"/>
      <c r="BM332" s="62"/>
      <c r="BN332" s="62"/>
      <c r="BO332" s="62"/>
      <c r="BP332" s="62"/>
      <c r="BQ332" s="62"/>
      <c r="BR332" s="62"/>
      <c r="BS332" s="62"/>
      <c r="BT332" s="62"/>
      <c r="BU332" s="62"/>
      <c r="BV332" s="62"/>
      <c r="BW332" s="62"/>
      <c r="BX332" s="62"/>
      <c r="BY332" s="62"/>
      <c r="BZ332" s="62"/>
      <c r="CA332" s="45"/>
      <c r="CB332" s="152"/>
    </row>
    <row r="333" spans="1:80" x14ac:dyDescent="0.25">
      <c r="A333" s="64"/>
      <c r="B333" s="64"/>
      <c r="C333" s="64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  <c r="AW333" s="62"/>
      <c r="AX333" s="62"/>
      <c r="AY333" s="62"/>
      <c r="AZ333" s="62"/>
      <c r="BA333" s="62"/>
      <c r="BB333" s="62"/>
      <c r="BC333" s="62"/>
      <c r="BD333" s="62"/>
      <c r="BE333" s="62"/>
      <c r="BF333" s="62"/>
      <c r="BG333" s="62"/>
      <c r="BH333" s="62"/>
      <c r="BI333" s="62"/>
      <c r="BJ333" s="62"/>
      <c r="BK333" s="62"/>
      <c r="BL333" s="62"/>
      <c r="BM333" s="62"/>
      <c r="BN333" s="62"/>
      <c r="BO333" s="62"/>
      <c r="BP333" s="62"/>
      <c r="BQ333" s="62"/>
      <c r="BR333" s="62"/>
      <c r="BS333" s="62"/>
      <c r="BT333" s="62"/>
      <c r="BU333" s="62"/>
      <c r="BV333" s="62"/>
      <c r="BW333" s="62"/>
      <c r="BX333" s="62"/>
      <c r="BY333" s="62"/>
      <c r="BZ333" s="62"/>
      <c r="CA333" s="45"/>
      <c r="CB333" s="152"/>
    </row>
    <row r="334" spans="1:80" x14ac:dyDescent="0.25">
      <c r="A334" s="64"/>
      <c r="B334" s="64"/>
      <c r="C334" s="64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  <c r="AW334" s="62"/>
      <c r="AX334" s="62"/>
      <c r="AY334" s="62"/>
      <c r="AZ334" s="62"/>
      <c r="BA334" s="62"/>
      <c r="BB334" s="62"/>
      <c r="BC334" s="62"/>
      <c r="BD334" s="62"/>
      <c r="BE334" s="62"/>
      <c r="BF334" s="62"/>
      <c r="BG334" s="62"/>
      <c r="BH334" s="62"/>
      <c r="BI334" s="62"/>
      <c r="BJ334" s="62"/>
      <c r="BK334" s="62"/>
      <c r="BL334" s="62"/>
      <c r="BM334" s="62"/>
      <c r="BN334" s="62"/>
      <c r="BO334" s="62"/>
      <c r="BP334" s="62"/>
      <c r="BQ334" s="62"/>
      <c r="BR334" s="62"/>
      <c r="BS334" s="62"/>
      <c r="BT334" s="62"/>
      <c r="BU334" s="62"/>
      <c r="BV334" s="62"/>
      <c r="BW334" s="62"/>
      <c r="BX334" s="62"/>
      <c r="BY334" s="62"/>
      <c r="BZ334" s="62"/>
      <c r="CA334" s="45"/>
      <c r="CB334" s="152"/>
    </row>
    <row r="335" spans="1:80" x14ac:dyDescent="0.25">
      <c r="A335" s="64"/>
      <c r="B335" s="64"/>
      <c r="C335" s="64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  <c r="AW335" s="62"/>
      <c r="AX335" s="62"/>
      <c r="AY335" s="62"/>
      <c r="AZ335" s="62"/>
      <c r="BA335" s="62"/>
      <c r="BB335" s="62"/>
      <c r="BC335" s="62"/>
      <c r="BD335" s="62"/>
      <c r="BE335" s="62"/>
      <c r="BF335" s="62"/>
      <c r="BG335" s="62"/>
      <c r="BH335" s="62"/>
      <c r="BI335" s="62"/>
      <c r="BJ335" s="62"/>
      <c r="BK335" s="62"/>
      <c r="BL335" s="62"/>
      <c r="BM335" s="62"/>
      <c r="BN335" s="62"/>
      <c r="BO335" s="62"/>
      <c r="BP335" s="62"/>
      <c r="BQ335" s="62"/>
      <c r="BR335" s="62"/>
      <c r="BS335" s="62"/>
      <c r="BT335" s="62"/>
      <c r="BU335" s="62"/>
      <c r="BV335" s="62"/>
      <c r="BW335" s="62"/>
      <c r="BX335" s="62"/>
      <c r="BY335" s="62"/>
      <c r="BZ335" s="62"/>
      <c r="CA335" s="45"/>
      <c r="CB335" s="152"/>
    </row>
    <row r="336" spans="1:80" x14ac:dyDescent="0.25">
      <c r="A336" s="64"/>
      <c r="B336" s="64"/>
      <c r="C336" s="64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  <c r="AW336" s="62"/>
      <c r="AX336" s="62"/>
      <c r="AY336" s="62"/>
      <c r="AZ336" s="62"/>
      <c r="BA336" s="62"/>
      <c r="BB336" s="62"/>
      <c r="BC336" s="62"/>
      <c r="BD336" s="62"/>
      <c r="BE336" s="62"/>
      <c r="BF336" s="62"/>
      <c r="BG336" s="62"/>
      <c r="BH336" s="62"/>
      <c r="BI336" s="62"/>
      <c r="BJ336" s="62"/>
      <c r="BK336" s="62"/>
      <c r="BL336" s="62"/>
      <c r="BM336" s="62"/>
      <c r="BN336" s="62"/>
      <c r="BO336" s="62"/>
      <c r="BP336" s="62"/>
      <c r="BQ336" s="62"/>
      <c r="BR336" s="62"/>
      <c r="BS336" s="62"/>
      <c r="BT336" s="62"/>
      <c r="BU336" s="62"/>
      <c r="BV336" s="62"/>
      <c r="BW336" s="62"/>
      <c r="BX336" s="62"/>
      <c r="BY336" s="62"/>
      <c r="BZ336" s="62"/>
      <c r="CA336" s="45"/>
      <c r="CB336" s="152"/>
    </row>
    <row r="337" spans="1:80" x14ac:dyDescent="0.25">
      <c r="A337" s="64"/>
      <c r="B337" s="64"/>
      <c r="C337" s="64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  <c r="AW337" s="62"/>
      <c r="AX337" s="62"/>
      <c r="AY337" s="62"/>
      <c r="AZ337" s="62"/>
      <c r="BA337" s="62"/>
      <c r="BB337" s="62"/>
      <c r="BC337" s="62"/>
      <c r="BD337" s="62"/>
      <c r="BE337" s="62"/>
      <c r="BF337" s="62"/>
      <c r="BG337" s="62"/>
      <c r="BH337" s="62"/>
      <c r="BI337" s="62"/>
      <c r="BJ337" s="62"/>
      <c r="BK337" s="62"/>
      <c r="BL337" s="62"/>
      <c r="BM337" s="62"/>
      <c r="BN337" s="62"/>
      <c r="BO337" s="62"/>
      <c r="BP337" s="62"/>
      <c r="BQ337" s="62"/>
      <c r="BR337" s="62"/>
      <c r="BS337" s="62"/>
      <c r="BT337" s="62"/>
      <c r="BU337" s="62"/>
      <c r="BV337" s="62"/>
      <c r="BW337" s="62"/>
      <c r="BX337" s="62"/>
      <c r="BY337" s="62"/>
      <c r="BZ337" s="62"/>
      <c r="CA337" s="45"/>
      <c r="CB337" s="152"/>
    </row>
    <row r="338" spans="1:80" x14ac:dyDescent="0.25">
      <c r="A338" s="64"/>
      <c r="B338" s="64"/>
      <c r="C338" s="64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  <c r="AV338" s="62"/>
      <c r="AW338" s="62"/>
      <c r="AX338" s="62"/>
      <c r="AY338" s="62"/>
      <c r="AZ338" s="62"/>
      <c r="BA338" s="62"/>
      <c r="BB338" s="62"/>
      <c r="BC338" s="62"/>
      <c r="BD338" s="62"/>
      <c r="BE338" s="62"/>
      <c r="BF338" s="62"/>
      <c r="BG338" s="62"/>
      <c r="BH338" s="62"/>
      <c r="BI338" s="62"/>
      <c r="BJ338" s="62"/>
      <c r="BK338" s="62"/>
      <c r="BL338" s="62"/>
      <c r="BM338" s="62"/>
      <c r="BN338" s="62"/>
      <c r="BO338" s="62"/>
      <c r="BP338" s="62"/>
      <c r="BQ338" s="62"/>
      <c r="BR338" s="62"/>
      <c r="BS338" s="62"/>
      <c r="BT338" s="62"/>
      <c r="BU338" s="62"/>
      <c r="BV338" s="62"/>
      <c r="BW338" s="62"/>
      <c r="BX338" s="62"/>
      <c r="BY338" s="62"/>
      <c r="BZ338" s="62"/>
      <c r="CA338" s="45"/>
      <c r="CB338" s="152"/>
    </row>
    <row r="339" spans="1:80" x14ac:dyDescent="0.25">
      <c r="A339" s="64"/>
      <c r="B339" s="64"/>
      <c r="C339" s="64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  <c r="AV339" s="62"/>
      <c r="AW339" s="62"/>
      <c r="AX339" s="62"/>
      <c r="AY339" s="62"/>
      <c r="AZ339" s="62"/>
      <c r="BA339" s="62"/>
      <c r="BB339" s="62"/>
      <c r="BC339" s="62"/>
      <c r="BD339" s="62"/>
      <c r="BE339" s="62"/>
      <c r="BF339" s="62"/>
      <c r="BG339" s="62"/>
      <c r="BH339" s="62"/>
      <c r="BI339" s="62"/>
      <c r="BJ339" s="62"/>
      <c r="BK339" s="62"/>
      <c r="BL339" s="62"/>
      <c r="BM339" s="62"/>
      <c r="BN339" s="62"/>
      <c r="BO339" s="62"/>
      <c r="BP339" s="62"/>
      <c r="BQ339" s="62"/>
      <c r="BR339" s="62"/>
      <c r="BS339" s="62"/>
      <c r="BT339" s="62"/>
      <c r="BU339" s="62"/>
      <c r="BV339" s="62"/>
      <c r="BW339" s="62"/>
      <c r="BX339" s="62"/>
      <c r="BY339" s="62"/>
      <c r="BZ339" s="62"/>
      <c r="CA339" s="45"/>
      <c r="CB339" s="152"/>
    </row>
    <row r="340" spans="1:80" x14ac:dyDescent="0.25">
      <c r="A340" s="64"/>
      <c r="B340" s="64"/>
      <c r="C340" s="64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  <c r="AV340" s="62"/>
      <c r="AW340" s="62"/>
      <c r="AX340" s="62"/>
      <c r="AY340" s="62"/>
      <c r="AZ340" s="62"/>
      <c r="BA340" s="62"/>
      <c r="BB340" s="62"/>
      <c r="BC340" s="62"/>
      <c r="BD340" s="62"/>
      <c r="BE340" s="62"/>
      <c r="BF340" s="62"/>
      <c r="BG340" s="62"/>
      <c r="BH340" s="62"/>
      <c r="BI340" s="62"/>
      <c r="BJ340" s="62"/>
      <c r="BK340" s="62"/>
      <c r="BL340" s="62"/>
      <c r="BM340" s="62"/>
      <c r="BN340" s="62"/>
      <c r="BO340" s="62"/>
      <c r="BP340" s="62"/>
      <c r="BQ340" s="62"/>
      <c r="BR340" s="62"/>
      <c r="BS340" s="62"/>
      <c r="BT340" s="62"/>
      <c r="BU340" s="62"/>
      <c r="BV340" s="62"/>
      <c r="BW340" s="62"/>
      <c r="BX340" s="62"/>
      <c r="BY340" s="62"/>
      <c r="BZ340" s="62"/>
      <c r="CA340" s="45"/>
      <c r="CB340" s="152"/>
    </row>
    <row r="341" spans="1:80" x14ac:dyDescent="0.25">
      <c r="A341" s="64"/>
      <c r="B341" s="64"/>
      <c r="C341" s="64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  <c r="AV341" s="62"/>
      <c r="AW341" s="62"/>
      <c r="AX341" s="62"/>
      <c r="AY341" s="62"/>
      <c r="AZ341" s="62"/>
      <c r="BA341" s="62"/>
      <c r="BB341" s="62"/>
      <c r="BC341" s="62"/>
      <c r="BD341" s="62"/>
      <c r="BE341" s="62"/>
      <c r="BF341" s="62"/>
      <c r="BG341" s="62"/>
      <c r="BH341" s="62"/>
      <c r="BI341" s="62"/>
      <c r="BJ341" s="62"/>
      <c r="BK341" s="62"/>
      <c r="BL341" s="62"/>
      <c r="BM341" s="62"/>
      <c r="BN341" s="62"/>
      <c r="BO341" s="62"/>
      <c r="BP341" s="62"/>
      <c r="BQ341" s="62"/>
      <c r="BR341" s="62"/>
      <c r="BS341" s="62"/>
      <c r="BT341" s="62"/>
      <c r="BU341" s="62"/>
      <c r="BV341" s="62"/>
      <c r="BW341" s="62"/>
      <c r="BX341" s="62"/>
      <c r="BY341" s="62"/>
      <c r="BZ341" s="62"/>
      <c r="CA341" s="45"/>
      <c r="CB341" s="152"/>
    </row>
    <row r="342" spans="1:80" x14ac:dyDescent="0.25">
      <c r="A342" s="64"/>
      <c r="B342" s="64"/>
      <c r="C342" s="64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  <c r="AV342" s="62"/>
      <c r="AW342" s="62"/>
      <c r="AX342" s="62"/>
      <c r="AY342" s="62"/>
      <c r="AZ342" s="62"/>
      <c r="BA342" s="62"/>
      <c r="BB342" s="62"/>
      <c r="BC342" s="62"/>
      <c r="BD342" s="62"/>
      <c r="BE342" s="62"/>
      <c r="BF342" s="62"/>
      <c r="BG342" s="62"/>
      <c r="BH342" s="62"/>
      <c r="BI342" s="62"/>
      <c r="BJ342" s="62"/>
      <c r="BK342" s="62"/>
      <c r="BL342" s="62"/>
      <c r="BM342" s="62"/>
      <c r="BN342" s="62"/>
      <c r="BO342" s="62"/>
      <c r="BP342" s="62"/>
      <c r="BQ342" s="62"/>
      <c r="BR342" s="62"/>
      <c r="BS342" s="62"/>
      <c r="BT342" s="62"/>
      <c r="BU342" s="62"/>
      <c r="BV342" s="62"/>
      <c r="BW342" s="62"/>
      <c r="BX342" s="62"/>
      <c r="BY342" s="62"/>
      <c r="BZ342" s="62"/>
      <c r="CA342" s="45"/>
      <c r="CB342" s="152"/>
    </row>
    <row r="343" spans="1:80" x14ac:dyDescent="0.25">
      <c r="A343" s="64"/>
      <c r="B343" s="64"/>
      <c r="C343" s="64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  <c r="AV343" s="62"/>
      <c r="AW343" s="62"/>
      <c r="AX343" s="62"/>
      <c r="AY343" s="62"/>
      <c r="AZ343" s="62"/>
      <c r="BA343" s="62"/>
      <c r="BB343" s="62"/>
      <c r="BC343" s="62"/>
      <c r="BD343" s="62"/>
      <c r="BE343" s="62"/>
      <c r="BF343" s="62"/>
      <c r="BG343" s="62"/>
      <c r="BH343" s="62"/>
      <c r="BI343" s="62"/>
      <c r="BJ343" s="62"/>
      <c r="BK343" s="62"/>
      <c r="BL343" s="62"/>
      <c r="BM343" s="62"/>
      <c r="BN343" s="62"/>
      <c r="BO343" s="62"/>
      <c r="BP343" s="62"/>
      <c r="BQ343" s="62"/>
      <c r="BR343" s="62"/>
      <c r="BS343" s="62"/>
      <c r="BT343" s="62"/>
      <c r="BU343" s="62"/>
      <c r="BV343" s="62"/>
      <c r="BW343" s="62"/>
      <c r="BX343" s="62"/>
      <c r="BY343" s="62"/>
      <c r="BZ343" s="62"/>
      <c r="CA343" s="45"/>
      <c r="CB343" s="152"/>
    </row>
    <row r="344" spans="1:80" x14ac:dyDescent="0.25">
      <c r="A344" s="64"/>
      <c r="B344" s="64"/>
      <c r="C344" s="64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  <c r="AV344" s="62"/>
      <c r="AW344" s="62"/>
      <c r="AX344" s="62"/>
      <c r="AY344" s="62"/>
      <c r="AZ344" s="62"/>
      <c r="BA344" s="62"/>
      <c r="BB344" s="62"/>
      <c r="BC344" s="62"/>
      <c r="BD344" s="62"/>
      <c r="BE344" s="62"/>
      <c r="BF344" s="62"/>
      <c r="BG344" s="62"/>
      <c r="BH344" s="62"/>
      <c r="BI344" s="62"/>
      <c r="BJ344" s="62"/>
      <c r="BK344" s="62"/>
      <c r="BL344" s="62"/>
      <c r="BM344" s="62"/>
      <c r="BN344" s="62"/>
      <c r="BO344" s="62"/>
      <c r="BP344" s="62"/>
      <c r="BQ344" s="62"/>
      <c r="BR344" s="62"/>
      <c r="BS344" s="62"/>
      <c r="BT344" s="62"/>
      <c r="BU344" s="62"/>
      <c r="BV344" s="62"/>
      <c r="BW344" s="62"/>
      <c r="BX344" s="62"/>
      <c r="BY344" s="62"/>
      <c r="BZ344" s="62"/>
      <c r="CA344" s="45"/>
      <c r="CB344" s="152"/>
    </row>
    <row r="345" spans="1:80" x14ac:dyDescent="0.25">
      <c r="A345" s="64"/>
      <c r="B345" s="64"/>
      <c r="C345" s="64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  <c r="AV345" s="62"/>
      <c r="AW345" s="62"/>
      <c r="AX345" s="62"/>
      <c r="AY345" s="62"/>
      <c r="AZ345" s="62"/>
      <c r="BA345" s="62"/>
      <c r="BB345" s="62"/>
      <c r="BC345" s="62"/>
      <c r="BD345" s="62"/>
      <c r="BE345" s="62"/>
      <c r="BF345" s="62"/>
      <c r="BG345" s="62"/>
      <c r="BH345" s="62"/>
      <c r="BI345" s="62"/>
      <c r="BJ345" s="62"/>
      <c r="BK345" s="62"/>
      <c r="BL345" s="62"/>
      <c r="BM345" s="62"/>
      <c r="BN345" s="62"/>
      <c r="BO345" s="62"/>
      <c r="BP345" s="62"/>
      <c r="BQ345" s="62"/>
      <c r="BR345" s="62"/>
      <c r="BS345" s="62"/>
      <c r="BT345" s="62"/>
      <c r="BU345" s="62"/>
      <c r="BV345" s="62"/>
      <c r="BW345" s="62"/>
      <c r="BX345" s="62"/>
      <c r="BY345" s="62"/>
      <c r="BZ345" s="62"/>
      <c r="CA345" s="45"/>
      <c r="CB345" s="152"/>
    </row>
    <row r="346" spans="1:80" x14ac:dyDescent="0.25">
      <c r="A346" s="64"/>
      <c r="B346" s="64"/>
      <c r="C346" s="64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  <c r="AV346" s="62"/>
      <c r="AW346" s="62"/>
      <c r="AX346" s="62"/>
      <c r="AY346" s="62"/>
      <c r="AZ346" s="62"/>
      <c r="BA346" s="62"/>
      <c r="BB346" s="62"/>
      <c r="BC346" s="62"/>
      <c r="BD346" s="62"/>
      <c r="BE346" s="62"/>
      <c r="BF346" s="62"/>
      <c r="BG346" s="62"/>
      <c r="BH346" s="62"/>
      <c r="BI346" s="62"/>
      <c r="BJ346" s="62"/>
      <c r="BK346" s="62"/>
      <c r="BL346" s="62"/>
      <c r="BM346" s="62"/>
      <c r="BN346" s="62"/>
      <c r="BO346" s="62"/>
      <c r="BP346" s="62"/>
      <c r="BQ346" s="62"/>
      <c r="BR346" s="62"/>
      <c r="BS346" s="62"/>
      <c r="BT346" s="62"/>
      <c r="BU346" s="62"/>
      <c r="BV346" s="62"/>
      <c r="BW346" s="62"/>
      <c r="BX346" s="62"/>
      <c r="BY346" s="62"/>
      <c r="BZ346" s="62"/>
      <c r="CA346" s="45"/>
      <c r="CB346" s="152"/>
    </row>
    <row r="347" spans="1:80" x14ac:dyDescent="0.25">
      <c r="A347" s="64"/>
      <c r="B347" s="64"/>
      <c r="C347" s="64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  <c r="BG347" s="62"/>
      <c r="BH347" s="62"/>
      <c r="BI347" s="62"/>
      <c r="BJ347" s="62"/>
      <c r="BK347" s="62"/>
      <c r="BL347" s="62"/>
      <c r="BM347" s="62"/>
      <c r="BN347" s="62"/>
      <c r="BO347" s="62"/>
      <c r="BP347" s="62"/>
      <c r="BQ347" s="62"/>
      <c r="BR347" s="62"/>
      <c r="BS347" s="62"/>
      <c r="BT347" s="62"/>
      <c r="BU347" s="62"/>
      <c r="BV347" s="62"/>
      <c r="BW347" s="62"/>
      <c r="BX347" s="62"/>
      <c r="BY347" s="62"/>
      <c r="BZ347" s="62"/>
      <c r="CA347" s="45"/>
      <c r="CB347" s="152"/>
    </row>
    <row r="348" spans="1:80" x14ac:dyDescent="0.25">
      <c r="A348" s="64"/>
      <c r="B348" s="64"/>
      <c r="C348" s="64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  <c r="BE348" s="62"/>
      <c r="BF348" s="62"/>
      <c r="BG348" s="62"/>
      <c r="BH348" s="62"/>
      <c r="BI348" s="62"/>
      <c r="BJ348" s="62"/>
      <c r="BK348" s="62"/>
      <c r="BL348" s="62"/>
      <c r="BM348" s="62"/>
      <c r="BN348" s="62"/>
      <c r="BO348" s="62"/>
      <c r="BP348" s="62"/>
      <c r="BQ348" s="62"/>
      <c r="BR348" s="62"/>
      <c r="BS348" s="62"/>
      <c r="BT348" s="62"/>
      <c r="BU348" s="62"/>
      <c r="BV348" s="62"/>
      <c r="BW348" s="62"/>
      <c r="BX348" s="62"/>
      <c r="BY348" s="62"/>
      <c r="BZ348" s="62"/>
      <c r="CA348" s="45"/>
      <c r="CB348" s="152"/>
    </row>
    <row r="349" spans="1:80" x14ac:dyDescent="0.25">
      <c r="A349" s="64"/>
      <c r="B349" s="64"/>
      <c r="C349" s="64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  <c r="AV349" s="62"/>
      <c r="AW349" s="62"/>
      <c r="AX349" s="62"/>
      <c r="AY349" s="62"/>
      <c r="AZ349" s="62"/>
      <c r="BA349" s="62"/>
      <c r="BB349" s="62"/>
      <c r="BC349" s="62"/>
      <c r="BD349" s="62"/>
      <c r="BE349" s="62"/>
      <c r="BF349" s="62"/>
      <c r="BG349" s="62"/>
      <c r="BH349" s="62"/>
      <c r="BI349" s="62"/>
      <c r="BJ349" s="62"/>
      <c r="BK349" s="62"/>
      <c r="BL349" s="62"/>
      <c r="BM349" s="62"/>
      <c r="BN349" s="62"/>
      <c r="BO349" s="62"/>
      <c r="BP349" s="62"/>
      <c r="BQ349" s="62"/>
      <c r="BR349" s="62"/>
      <c r="BS349" s="62"/>
      <c r="BT349" s="62"/>
      <c r="BU349" s="62"/>
      <c r="BV349" s="62"/>
      <c r="BW349" s="62"/>
      <c r="BX349" s="62"/>
      <c r="BY349" s="62"/>
      <c r="BZ349" s="62"/>
      <c r="CA349" s="45"/>
      <c r="CB349" s="152"/>
    </row>
    <row r="350" spans="1:80" x14ac:dyDescent="0.25">
      <c r="A350" s="64"/>
      <c r="B350" s="64"/>
      <c r="C350" s="64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2"/>
      <c r="AY350" s="62"/>
      <c r="AZ350" s="62"/>
      <c r="BA350" s="62"/>
      <c r="BB350" s="62"/>
      <c r="BC350" s="62"/>
      <c r="BD350" s="62"/>
      <c r="BE350" s="62"/>
      <c r="BF350" s="62"/>
      <c r="BG350" s="62"/>
      <c r="BH350" s="62"/>
      <c r="BI350" s="62"/>
      <c r="BJ350" s="62"/>
      <c r="BK350" s="62"/>
      <c r="BL350" s="62"/>
      <c r="BM350" s="62"/>
      <c r="BN350" s="62"/>
      <c r="BO350" s="62"/>
      <c r="BP350" s="62"/>
      <c r="BQ350" s="62"/>
      <c r="BR350" s="62"/>
      <c r="BS350" s="62"/>
      <c r="BT350" s="62"/>
      <c r="BU350" s="62"/>
      <c r="BV350" s="62"/>
      <c r="BW350" s="62"/>
      <c r="BX350" s="62"/>
      <c r="BY350" s="62"/>
      <c r="BZ350" s="62"/>
      <c r="CA350" s="45"/>
      <c r="CB350" s="152"/>
    </row>
    <row r="351" spans="1:80" x14ac:dyDescent="0.25">
      <c r="A351" s="64"/>
      <c r="B351" s="64"/>
      <c r="C351" s="64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  <c r="AV351" s="62"/>
      <c r="AW351" s="62"/>
      <c r="AX351" s="62"/>
      <c r="AY351" s="62"/>
      <c r="AZ351" s="62"/>
      <c r="BA351" s="62"/>
      <c r="BB351" s="62"/>
      <c r="BC351" s="62"/>
      <c r="BD351" s="62"/>
      <c r="BE351" s="62"/>
      <c r="BF351" s="62"/>
      <c r="BG351" s="62"/>
      <c r="BH351" s="62"/>
      <c r="BI351" s="62"/>
      <c r="BJ351" s="62"/>
      <c r="BK351" s="62"/>
      <c r="BL351" s="62"/>
      <c r="BM351" s="62"/>
      <c r="BN351" s="62"/>
      <c r="BO351" s="62"/>
      <c r="BP351" s="62"/>
      <c r="BQ351" s="62"/>
      <c r="BR351" s="62"/>
      <c r="BS351" s="62"/>
      <c r="BT351" s="62"/>
      <c r="BU351" s="62"/>
      <c r="BV351" s="62"/>
      <c r="BW351" s="62"/>
      <c r="BX351" s="62"/>
      <c r="BY351" s="62"/>
      <c r="BZ351" s="62"/>
      <c r="CA351" s="45"/>
      <c r="CB351" s="152"/>
    </row>
    <row r="352" spans="1:80" x14ac:dyDescent="0.25">
      <c r="A352" s="64"/>
      <c r="B352" s="64"/>
      <c r="C352" s="64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  <c r="AV352" s="62"/>
      <c r="AW352" s="62"/>
      <c r="AX352" s="62"/>
      <c r="AY352" s="62"/>
      <c r="AZ352" s="62"/>
      <c r="BA352" s="62"/>
      <c r="BB352" s="62"/>
      <c r="BC352" s="62"/>
      <c r="BD352" s="62"/>
      <c r="BE352" s="62"/>
      <c r="BF352" s="62"/>
      <c r="BG352" s="62"/>
      <c r="BH352" s="62"/>
      <c r="BI352" s="62"/>
      <c r="BJ352" s="62"/>
      <c r="BK352" s="62"/>
      <c r="BL352" s="62"/>
      <c r="BM352" s="62"/>
      <c r="BN352" s="62"/>
      <c r="BO352" s="62"/>
      <c r="BP352" s="62"/>
      <c r="BQ352" s="62"/>
      <c r="BR352" s="62"/>
      <c r="BS352" s="62"/>
      <c r="BT352" s="62"/>
      <c r="BU352" s="62"/>
      <c r="BV352" s="62"/>
      <c r="BW352" s="62"/>
      <c r="BX352" s="62"/>
      <c r="BY352" s="62"/>
      <c r="BZ352" s="62"/>
      <c r="CA352" s="45"/>
      <c r="CB352" s="152"/>
    </row>
    <row r="353" spans="1:80" x14ac:dyDescent="0.25">
      <c r="A353" s="64"/>
      <c r="B353" s="64"/>
      <c r="C353" s="64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  <c r="AV353" s="62"/>
      <c r="AW353" s="62"/>
      <c r="AX353" s="62"/>
      <c r="AY353" s="62"/>
      <c r="AZ353" s="62"/>
      <c r="BA353" s="62"/>
      <c r="BB353" s="62"/>
      <c r="BC353" s="62"/>
      <c r="BD353" s="62"/>
      <c r="BE353" s="62"/>
      <c r="BF353" s="62"/>
      <c r="BG353" s="62"/>
      <c r="BH353" s="62"/>
      <c r="BI353" s="62"/>
      <c r="BJ353" s="62"/>
      <c r="BK353" s="62"/>
      <c r="BL353" s="62"/>
      <c r="BM353" s="62"/>
      <c r="BN353" s="62"/>
      <c r="BO353" s="62"/>
      <c r="BP353" s="62"/>
      <c r="BQ353" s="62"/>
      <c r="BR353" s="62"/>
      <c r="BS353" s="62"/>
      <c r="BT353" s="62"/>
      <c r="BU353" s="62"/>
      <c r="BV353" s="62"/>
      <c r="BW353" s="62"/>
      <c r="BX353" s="62"/>
      <c r="BY353" s="62"/>
      <c r="BZ353" s="62"/>
      <c r="CA353" s="45"/>
      <c r="CB353" s="152"/>
    </row>
    <row r="354" spans="1:80" x14ac:dyDescent="0.25">
      <c r="A354" s="64"/>
      <c r="B354" s="64"/>
      <c r="C354" s="64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  <c r="AV354" s="62"/>
      <c r="AW354" s="62"/>
      <c r="AX354" s="62"/>
      <c r="AY354" s="62"/>
      <c r="AZ354" s="62"/>
      <c r="BA354" s="62"/>
      <c r="BB354" s="62"/>
      <c r="BC354" s="62"/>
      <c r="BD354" s="62"/>
      <c r="BE354" s="62"/>
      <c r="BF354" s="62"/>
      <c r="BG354" s="62"/>
      <c r="BH354" s="62"/>
      <c r="BI354" s="62"/>
      <c r="BJ354" s="62"/>
      <c r="BK354" s="62"/>
      <c r="BL354" s="62"/>
      <c r="BM354" s="62"/>
      <c r="BN354" s="62"/>
      <c r="BO354" s="62"/>
      <c r="BP354" s="62"/>
      <c r="BQ354" s="62"/>
      <c r="BR354" s="62"/>
      <c r="BS354" s="62"/>
      <c r="BT354" s="62"/>
      <c r="BU354" s="62"/>
      <c r="BV354" s="62"/>
      <c r="BW354" s="62"/>
      <c r="BX354" s="62"/>
      <c r="BY354" s="62"/>
      <c r="BZ354" s="62"/>
      <c r="CA354" s="45"/>
      <c r="CB354" s="152"/>
    </row>
    <row r="355" spans="1:80" x14ac:dyDescent="0.25">
      <c r="A355" s="64"/>
      <c r="B355" s="64"/>
      <c r="C355" s="64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  <c r="AV355" s="62"/>
      <c r="AW355" s="62"/>
      <c r="AX355" s="62"/>
      <c r="AY355" s="62"/>
      <c r="AZ355" s="62"/>
      <c r="BA355" s="62"/>
      <c r="BB355" s="62"/>
      <c r="BC355" s="62"/>
      <c r="BD355" s="62"/>
      <c r="BE355" s="62"/>
      <c r="BF355" s="62"/>
      <c r="BG355" s="62"/>
      <c r="BH355" s="62"/>
      <c r="BI355" s="62"/>
      <c r="BJ355" s="62"/>
      <c r="BK355" s="62"/>
      <c r="BL355" s="62"/>
      <c r="BM355" s="62"/>
      <c r="BN355" s="62"/>
      <c r="BO355" s="62"/>
      <c r="BP355" s="62"/>
      <c r="BQ355" s="62"/>
      <c r="BR355" s="62"/>
      <c r="BS355" s="62"/>
      <c r="BT355" s="62"/>
      <c r="BU355" s="62"/>
      <c r="BV355" s="62"/>
      <c r="BW355" s="62"/>
      <c r="BX355" s="62"/>
      <c r="BY355" s="62"/>
      <c r="BZ355" s="62"/>
      <c r="CA355" s="45"/>
      <c r="CB355" s="152"/>
    </row>
    <row r="356" spans="1:80" x14ac:dyDescent="0.25">
      <c r="A356" s="64"/>
      <c r="B356" s="64"/>
      <c r="C356" s="64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  <c r="BG356" s="62"/>
      <c r="BH356" s="62"/>
      <c r="BI356" s="62"/>
      <c r="BJ356" s="62"/>
      <c r="BK356" s="62"/>
      <c r="BL356" s="62"/>
      <c r="BM356" s="62"/>
      <c r="BN356" s="62"/>
      <c r="BO356" s="62"/>
      <c r="BP356" s="62"/>
      <c r="BQ356" s="62"/>
      <c r="BR356" s="62"/>
      <c r="BS356" s="62"/>
      <c r="BT356" s="62"/>
      <c r="BU356" s="62"/>
      <c r="BV356" s="62"/>
      <c r="BW356" s="62"/>
      <c r="BX356" s="62"/>
      <c r="BY356" s="62"/>
      <c r="BZ356" s="62"/>
      <c r="CA356" s="45"/>
      <c r="CB356" s="152"/>
    </row>
    <row r="357" spans="1:80" x14ac:dyDescent="0.25">
      <c r="A357" s="64"/>
      <c r="B357" s="64"/>
      <c r="C357" s="64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2"/>
      <c r="AY357" s="62"/>
      <c r="AZ357" s="62"/>
      <c r="BA357" s="62"/>
      <c r="BB357" s="62"/>
      <c r="BC357" s="62"/>
      <c r="BD357" s="62"/>
      <c r="BE357" s="62"/>
      <c r="BF357" s="62"/>
      <c r="BG357" s="62"/>
      <c r="BH357" s="62"/>
      <c r="BI357" s="62"/>
      <c r="BJ357" s="62"/>
      <c r="BK357" s="62"/>
      <c r="BL357" s="62"/>
      <c r="BM357" s="62"/>
      <c r="BN357" s="62"/>
      <c r="BO357" s="62"/>
      <c r="BP357" s="62"/>
      <c r="BQ357" s="62"/>
      <c r="BR357" s="62"/>
      <c r="BS357" s="62"/>
      <c r="BT357" s="62"/>
      <c r="BU357" s="62"/>
      <c r="BV357" s="62"/>
      <c r="BW357" s="62"/>
      <c r="BX357" s="62"/>
      <c r="BY357" s="62"/>
      <c r="BZ357" s="62"/>
      <c r="CA357" s="45"/>
      <c r="CB357" s="152"/>
    </row>
    <row r="358" spans="1:80" x14ac:dyDescent="0.25">
      <c r="A358" s="64"/>
      <c r="B358" s="64"/>
      <c r="C358" s="64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  <c r="BA358" s="62"/>
      <c r="BB358" s="62"/>
      <c r="BC358" s="62"/>
      <c r="BD358" s="62"/>
      <c r="BE358" s="62"/>
      <c r="BF358" s="62"/>
      <c r="BG358" s="62"/>
      <c r="BH358" s="62"/>
      <c r="BI358" s="62"/>
      <c r="BJ358" s="62"/>
      <c r="BK358" s="62"/>
      <c r="BL358" s="62"/>
      <c r="BM358" s="62"/>
      <c r="BN358" s="62"/>
      <c r="BO358" s="62"/>
      <c r="BP358" s="62"/>
      <c r="BQ358" s="62"/>
      <c r="BR358" s="62"/>
      <c r="BS358" s="62"/>
      <c r="BT358" s="62"/>
      <c r="BU358" s="62"/>
      <c r="BV358" s="62"/>
      <c r="BW358" s="62"/>
      <c r="BX358" s="62"/>
      <c r="BY358" s="62"/>
      <c r="BZ358" s="62"/>
      <c r="CA358" s="45"/>
      <c r="CB358" s="152"/>
    </row>
    <row r="359" spans="1:80" x14ac:dyDescent="0.25">
      <c r="A359" s="64"/>
      <c r="B359" s="64"/>
      <c r="C359" s="64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2"/>
      <c r="AY359" s="62"/>
      <c r="AZ359" s="62"/>
      <c r="BA359" s="62"/>
      <c r="BB359" s="62"/>
      <c r="BC359" s="62"/>
      <c r="BD359" s="62"/>
      <c r="BE359" s="62"/>
      <c r="BF359" s="62"/>
      <c r="BG359" s="62"/>
      <c r="BH359" s="62"/>
      <c r="BI359" s="62"/>
      <c r="BJ359" s="62"/>
      <c r="BK359" s="62"/>
      <c r="BL359" s="62"/>
      <c r="BM359" s="62"/>
      <c r="BN359" s="62"/>
      <c r="BO359" s="62"/>
      <c r="BP359" s="62"/>
      <c r="BQ359" s="62"/>
      <c r="BR359" s="62"/>
      <c r="BS359" s="62"/>
      <c r="BT359" s="62"/>
      <c r="BU359" s="62"/>
      <c r="BV359" s="62"/>
      <c r="BW359" s="62"/>
      <c r="BX359" s="62"/>
      <c r="BY359" s="62"/>
      <c r="BZ359" s="62"/>
      <c r="CA359" s="45"/>
      <c r="CB359" s="152"/>
    </row>
    <row r="360" spans="1:80" x14ac:dyDescent="0.25">
      <c r="A360" s="64"/>
      <c r="B360" s="64"/>
      <c r="C360" s="64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2"/>
      <c r="AY360" s="62"/>
      <c r="AZ360" s="62"/>
      <c r="BA360" s="62"/>
      <c r="BB360" s="62"/>
      <c r="BC360" s="62"/>
      <c r="BD360" s="62"/>
      <c r="BE360" s="62"/>
      <c r="BF360" s="62"/>
      <c r="BG360" s="62"/>
      <c r="BH360" s="62"/>
      <c r="BI360" s="62"/>
      <c r="BJ360" s="62"/>
      <c r="BK360" s="62"/>
      <c r="BL360" s="62"/>
      <c r="BM360" s="62"/>
      <c r="BN360" s="62"/>
      <c r="BO360" s="62"/>
      <c r="BP360" s="62"/>
      <c r="BQ360" s="62"/>
      <c r="BR360" s="62"/>
      <c r="BS360" s="62"/>
      <c r="BT360" s="62"/>
      <c r="BU360" s="62"/>
      <c r="BV360" s="62"/>
      <c r="BW360" s="62"/>
      <c r="BX360" s="62"/>
      <c r="BY360" s="62"/>
      <c r="BZ360" s="62"/>
      <c r="CA360" s="45"/>
      <c r="CB360" s="152"/>
    </row>
    <row r="361" spans="1:80" x14ac:dyDescent="0.25">
      <c r="A361" s="64"/>
      <c r="B361" s="64"/>
      <c r="C361" s="64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2"/>
      <c r="AY361" s="62"/>
      <c r="AZ361" s="62"/>
      <c r="BA361" s="62"/>
      <c r="BB361" s="62"/>
      <c r="BC361" s="62"/>
      <c r="BD361" s="62"/>
      <c r="BE361" s="62"/>
      <c r="BF361" s="62"/>
      <c r="BG361" s="62"/>
      <c r="BH361" s="62"/>
      <c r="BI361" s="62"/>
      <c r="BJ361" s="62"/>
      <c r="BK361" s="62"/>
      <c r="BL361" s="62"/>
      <c r="BM361" s="62"/>
      <c r="BN361" s="62"/>
      <c r="BO361" s="62"/>
      <c r="BP361" s="62"/>
      <c r="BQ361" s="62"/>
      <c r="BR361" s="62"/>
      <c r="BS361" s="62"/>
      <c r="BT361" s="62"/>
      <c r="BU361" s="62"/>
      <c r="BV361" s="62"/>
      <c r="BW361" s="62"/>
      <c r="BX361" s="62"/>
      <c r="BY361" s="62"/>
      <c r="BZ361" s="62"/>
      <c r="CA361" s="45"/>
      <c r="CB361" s="152"/>
    </row>
    <row r="362" spans="1:80" x14ac:dyDescent="0.25">
      <c r="A362" s="64"/>
      <c r="B362" s="64"/>
      <c r="C362" s="64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2"/>
      <c r="AY362" s="62"/>
      <c r="AZ362" s="62"/>
      <c r="BA362" s="62"/>
      <c r="BB362" s="62"/>
      <c r="BC362" s="62"/>
      <c r="BD362" s="62"/>
      <c r="BE362" s="62"/>
      <c r="BF362" s="62"/>
      <c r="BG362" s="62"/>
      <c r="BH362" s="62"/>
      <c r="BI362" s="62"/>
      <c r="BJ362" s="62"/>
      <c r="BK362" s="62"/>
      <c r="BL362" s="62"/>
      <c r="BM362" s="62"/>
      <c r="BN362" s="62"/>
      <c r="BO362" s="62"/>
      <c r="BP362" s="62"/>
      <c r="BQ362" s="62"/>
      <c r="BR362" s="62"/>
      <c r="BS362" s="62"/>
      <c r="BT362" s="62"/>
      <c r="BU362" s="62"/>
      <c r="BV362" s="62"/>
      <c r="BW362" s="62"/>
      <c r="BX362" s="62"/>
      <c r="BY362" s="62"/>
      <c r="BZ362" s="62"/>
      <c r="CA362" s="45"/>
      <c r="CB362" s="152"/>
    </row>
    <row r="363" spans="1:80" x14ac:dyDescent="0.25">
      <c r="A363" s="64"/>
      <c r="B363" s="64"/>
      <c r="C363" s="64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  <c r="AV363" s="62"/>
      <c r="AW363" s="62"/>
      <c r="AX363" s="62"/>
      <c r="AY363" s="62"/>
      <c r="AZ363" s="62"/>
      <c r="BA363" s="62"/>
      <c r="BB363" s="62"/>
      <c r="BC363" s="62"/>
      <c r="BD363" s="62"/>
      <c r="BE363" s="62"/>
      <c r="BF363" s="62"/>
      <c r="BG363" s="62"/>
      <c r="BH363" s="62"/>
      <c r="BI363" s="62"/>
      <c r="BJ363" s="62"/>
      <c r="BK363" s="62"/>
      <c r="BL363" s="62"/>
      <c r="BM363" s="62"/>
      <c r="BN363" s="62"/>
      <c r="BO363" s="62"/>
      <c r="BP363" s="62"/>
      <c r="BQ363" s="62"/>
      <c r="BR363" s="62"/>
      <c r="BS363" s="62"/>
      <c r="BT363" s="62"/>
      <c r="BU363" s="62"/>
      <c r="BV363" s="62"/>
      <c r="BW363" s="62"/>
      <c r="BX363" s="62"/>
      <c r="BY363" s="62"/>
      <c r="BZ363" s="62"/>
      <c r="CA363" s="45"/>
      <c r="CB363" s="152"/>
    </row>
    <row r="364" spans="1:80" x14ac:dyDescent="0.25">
      <c r="A364" s="64"/>
      <c r="B364" s="64"/>
      <c r="C364" s="64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  <c r="AV364" s="62"/>
      <c r="AW364" s="62"/>
      <c r="AX364" s="62"/>
      <c r="AY364" s="62"/>
      <c r="AZ364" s="62"/>
      <c r="BA364" s="62"/>
      <c r="BB364" s="62"/>
      <c r="BC364" s="62"/>
      <c r="BD364" s="62"/>
      <c r="BE364" s="62"/>
      <c r="BF364" s="62"/>
      <c r="BG364" s="62"/>
      <c r="BH364" s="62"/>
      <c r="BI364" s="62"/>
      <c r="BJ364" s="62"/>
      <c r="BK364" s="62"/>
      <c r="BL364" s="62"/>
      <c r="BM364" s="62"/>
      <c r="BN364" s="62"/>
      <c r="BO364" s="62"/>
      <c r="BP364" s="62"/>
      <c r="BQ364" s="62"/>
      <c r="BR364" s="62"/>
      <c r="BS364" s="62"/>
      <c r="BT364" s="62"/>
      <c r="BU364" s="62"/>
      <c r="BV364" s="62"/>
      <c r="BW364" s="62"/>
      <c r="BX364" s="62"/>
      <c r="BY364" s="62"/>
      <c r="BZ364" s="62"/>
      <c r="CA364" s="45"/>
      <c r="CB364" s="152"/>
    </row>
    <row r="365" spans="1:80" x14ac:dyDescent="0.25">
      <c r="A365" s="64"/>
      <c r="B365" s="64"/>
      <c r="C365" s="64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  <c r="AV365" s="62"/>
      <c r="AW365" s="62"/>
      <c r="AX365" s="62"/>
      <c r="AY365" s="62"/>
      <c r="AZ365" s="62"/>
      <c r="BA365" s="62"/>
      <c r="BB365" s="62"/>
      <c r="BC365" s="62"/>
      <c r="BD365" s="62"/>
      <c r="BE365" s="62"/>
      <c r="BF365" s="62"/>
      <c r="BG365" s="62"/>
      <c r="BH365" s="62"/>
      <c r="BI365" s="62"/>
      <c r="BJ365" s="62"/>
      <c r="BK365" s="62"/>
      <c r="BL365" s="62"/>
      <c r="BM365" s="62"/>
      <c r="BN365" s="62"/>
      <c r="BO365" s="62"/>
      <c r="BP365" s="62"/>
      <c r="BQ365" s="62"/>
      <c r="BR365" s="62"/>
      <c r="BS365" s="62"/>
      <c r="BT365" s="62"/>
      <c r="BU365" s="62"/>
      <c r="BV365" s="62"/>
      <c r="BW365" s="62"/>
      <c r="BX365" s="62"/>
      <c r="BY365" s="62"/>
      <c r="BZ365" s="62"/>
      <c r="CA365" s="45"/>
      <c r="CB365" s="152"/>
    </row>
    <row r="366" spans="1:80" x14ac:dyDescent="0.25">
      <c r="A366" s="64"/>
      <c r="B366" s="64"/>
      <c r="C366" s="64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  <c r="AV366" s="62"/>
      <c r="AW366" s="62"/>
      <c r="AX366" s="62"/>
      <c r="AY366" s="62"/>
      <c r="AZ366" s="62"/>
      <c r="BA366" s="62"/>
      <c r="BB366" s="62"/>
      <c r="BC366" s="62"/>
      <c r="BD366" s="62"/>
      <c r="BE366" s="62"/>
      <c r="BF366" s="62"/>
      <c r="BG366" s="62"/>
      <c r="BH366" s="62"/>
      <c r="BI366" s="62"/>
      <c r="BJ366" s="62"/>
      <c r="BK366" s="62"/>
      <c r="BL366" s="62"/>
      <c r="BM366" s="62"/>
      <c r="BN366" s="62"/>
      <c r="BO366" s="62"/>
      <c r="BP366" s="62"/>
      <c r="BQ366" s="62"/>
      <c r="BR366" s="62"/>
      <c r="BS366" s="62"/>
      <c r="BT366" s="62"/>
      <c r="BU366" s="62"/>
      <c r="BV366" s="62"/>
      <c r="BW366" s="62"/>
      <c r="BX366" s="62"/>
      <c r="BY366" s="62"/>
      <c r="BZ366" s="62"/>
      <c r="CA366" s="45"/>
      <c r="CB366" s="152"/>
    </row>
    <row r="367" spans="1:80" x14ac:dyDescent="0.25">
      <c r="A367" s="64"/>
      <c r="B367" s="64"/>
      <c r="C367" s="64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  <c r="AV367" s="62"/>
      <c r="AW367" s="62"/>
      <c r="AX367" s="62"/>
      <c r="AY367" s="62"/>
      <c r="AZ367" s="62"/>
      <c r="BA367" s="62"/>
      <c r="BB367" s="62"/>
      <c r="BC367" s="62"/>
      <c r="BD367" s="62"/>
      <c r="BE367" s="62"/>
      <c r="BF367" s="62"/>
      <c r="BG367" s="62"/>
      <c r="BH367" s="62"/>
      <c r="BI367" s="62"/>
      <c r="BJ367" s="62"/>
      <c r="BK367" s="62"/>
      <c r="BL367" s="62"/>
      <c r="BM367" s="62"/>
      <c r="BN367" s="62"/>
      <c r="BO367" s="62"/>
      <c r="BP367" s="62"/>
      <c r="BQ367" s="62"/>
      <c r="BR367" s="62"/>
      <c r="BS367" s="62"/>
      <c r="BT367" s="62"/>
      <c r="BU367" s="62"/>
      <c r="BV367" s="62"/>
      <c r="BW367" s="62"/>
      <c r="BX367" s="62"/>
      <c r="BY367" s="62"/>
      <c r="BZ367" s="62"/>
      <c r="CA367" s="45"/>
      <c r="CB367" s="152"/>
    </row>
    <row r="368" spans="1:80" x14ac:dyDescent="0.25">
      <c r="A368" s="64"/>
      <c r="B368" s="64"/>
      <c r="C368" s="64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  <c r="AV368" s="62"/>
      <c r="AW368" s="62"/>
      <c r="AX368" s="62"/>
      <c r="AY368" s="62"/>
      <c r="AZ368" s="62"/>
      <c r="BA368" s="62"/>
      <c r="BB368" s="62"/>
      <c r="BC368" s="62"/>
      <c r="BD368" s="62"/>
      <c r="BE368" s="62"/>
      <c r="BF368" s="62"/>
      <c r="BG368" s="62"/>
      <c r="BH368" s="62"/>
      <c r="BI368" s="62"/>
      <c r="BJ368" s="62"/>
      <c r="BK368" s="62"/>
      <c r="BL368" s="62"/>
      <c r="BM368" s="62"/>
      <c r="BN368" s="62"/>
      <c r="BO368" s="62"/>
      <c r="BP368" s="62"/>
      <c r="BQ368" s="62"/>
      <c r="BR368" s="62"/>
      <c r="BS368" s="62"/>
      <c r="BT368" s="62"/>
      <c r="BU368" s="62"/>
      <c r="BV368" s="62"/>
      <c r="BW368" s="62"/>
      <c r="BX368" s="62"/>
      <c r="BY368" s="62"/>
      <c r="BZ368" s="62"/>
      <c r="CA368" s="45"/>
      <c r="CB368" s="152"/>
    </row>
    <row r="369" spans="1:80" x14ac:dyDescent="0.25">
      <c r="A369" s="64"/>
      <c r="B369" s="64"/>
      <c r="C369" s="64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  <c r="AV369" s="62"/>
      <c r="AW369" s="62"/>
      <c r="AX369" s="62"/>
      <c r="AY369" s="62"/>
      <c r="AZ369" s="62"/>
      <c r="BA369" s="62"/>
      <c r="BB369" s="62"/>
      <c r="BC369" s="62"/>
      <c r="BD369" s="62"/>
      <c r="BE369" s="62"/>
      <c r="BF369" s="62"/>
      <c r="BG369" s="62"/>
      <c r="BH369" s="62"/>
      <c r="BI369" s="62"/>
      <c r="BJ369" s="62"/>
      <c r="BK369" s="62"/>
      <c r="BL369" s="62"/>
      <c r="BM369" s="62"/>
      <c r="BN369" s="62"/>
      <c r="BO369" s="62"/>
      <c r="BP369" s="62"/>
      <c r="BQ369" s="62"/>
      <c r="BR369" s="62"/>
      <c r="BS369" s="62"/>
      <c r="BT369" s="62"/>
      <c r="BU369" s="62"/>
      <c r="BV369" s="62"/>
      <c r="BW369" s="62"/>
      <c r="BX369" s="62"/>
      <c r="BY369" s="62"/>
      <c r="BZ369" s="62"/>
      <c r="CA369" s="45"/>
      <c r="CB369" s="152"/>
    </row>
    <row r="370" spans="1:80" x14ac:dyDescent="0.25">
      <c r="A370" s="64"/>
      <c r="B370" s="64"/>
      <c r="C370" s="64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  <c r="AV370" s="62"/>
      <c r="AW370" s="62"/>
      <c r="AX370" s="62"/>
      <c r="AY370" s="62"/>
      <c r="AZ370" s="62"/>
      <c r="BA370" s="62"/>
      <c r="BB370" s="62"/>
      <c r="BC370" s="62"/>
      <c r="BD370" s="62"/>
      <c r="BE370" s="62"/>
      <c r="BF370" s="62"/>
      <c r="BG370" s="62"/>
      <c r="BH370" s="62"/>
      <c r="BI370" s="62"/>
      <c r="BJ370" s="62"/>
      <c r="BK370" s="62"/>
      <c r="BL370" s="62"/>
      <c r="BM370" s="62"/>
      <c r="BN370" s="62"/>
      <c r="BO370" s="62"/>
      <c r="BP370" s="62"/>
      <c r="BQ370" s="62"/>
      <c r="BR370" s="62"/>
      <c r="BS370" s="62"/>
      <c r="BT370" s="62"/>
      <c r="BU370" s="62"/>
      <c r="BV370" s="62"/>
      <c r="BW370" s="62"/>
      <c r="BX370" s="62"/>
      <c r="BY370" s="62"/>
      <c r="BZ370" s="62"/>
      <c r="CA370" s="45"/>
      <c r="CB370" s="152"/>
    </row>
    <row r="371" spans="1:80" x14ac:dyDescent="0.25">
      <c r="A371" s="64"/>
      <c r="B371" s="64"/>
      <c r="C371" s="64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  <c r="AV371" s="62"/>
      <c r="AW371" s="62"/>
      <c r="AX371" s="62"/>
      <c r="AY371" s="62"/>
      <c r="AZ371" s="62"/>
      <c r="BA371" s="62"/>
      <c r="BB371" s="62"/>
      <c r="BC371" s="62"/>
      <c r="BD371" s="62"/>
      <c r="BE371" s="62"/>
      <c r="BF371" s="62"/>
      <c r="BG371" s="62"/>
      <c r="BH371" s="62"/>
      <c r="BI371" s="62"/>
      <c r="BJ371" s="62"/>
      <c r="BK371" s="62"/>
      <c r="BL371" s="62"/>
      <c r="BM371" s="62"/>
      <c r="BN371" s="62"/>
      <c r="BO371" s="62"/>
      <c r="BP371" s="62"/>
      <c r="BQ371" s="62"/>
      <c r="BR371" s="62"/>
      <c r="BS371" s="62"/>
      <c r="BT371" s="62"/>
      <c r="BU371" s="62"/>
      <c r="BV371" s="62"/>
      <c r="BW371" s="62"/>
      <c r="BX371" s="62"/>
      <c r="BY371" s="62"/>
      <c r="BZ371" s="62"/>
      <c r="CA371" s="45"/>
      <c r="CB371" s="152"/>
    </row>
    <row r="372" spans="1:80" x14ac:dyDescent="0.25">
      <c r="A372" s="64"/>
      <c r="B372" s="64"/>
      <c r="C372" s="64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  <c r="AV372" s="62"/>
      <c r="AW372" s="62"/>
      <c r="AX372" s="62"/>
      <c r="AY372" s="62"/>
      <c r="AZ372" s="62"/>
      <c r="BA372" s="62"/>
      <c r="BB372" s="62"/>
      <c r="BC372" s="62"/>
      <c r="BD372" s="62"/>
      <c r="BE372" s="62"/>
      <c r="BF372" s="62"/>
      <c r="BG372" s="62"/>
      <c r="BH372" s="62"/>
      <c r="BI372" s="62"/>
      <c r="BJ372" s="62"/>
      <c r="BK372" s="62"/>
      <c r="BL372" s="62"/>
      <c r="BM372" s="62"/>
      <c r="BN372" s="62"/>
      <c r="BO372" s="62"/>
      <c r="BP372" s="62"/>
      <c r="BQ372" s="62"/>
      <c r="BR372" s="62"/>
      <c r="BS372" s="62"/>
      <c r="BT372" s="62"/>
      <c r="BU372" s="62"/>
      <c r="BV372" s="62"/>
      <c r="BW372" s="62"/>
      <c r="BX372" s="62"/>
      <c r="BY372" s="62"/>
      <c r="BZ372" s="62"/>
      <c r="CA372" s="45"/>
      <c r="CB372" s="152"/>
    </row>
    <row r="373" spans="1:80" x14ac:dyDescent="0.25">
      <c r="A373" s="64"/>
      <c r="B373" s="64"/>
      <c r="C373" s="64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  <c r="AV373" s="62"/>
      <c r="AW373" s="62"/>
      <c r="AX373" s="62"/>
      <c r="AY373" s="62"/>
      <c r="AZ373" s="62"/>
      <c r="BA373" s="62"/>
      <c r="BB373" s="62"/>
      <c r="BC373" s="62"/>
      <c r="BD373" s="62"/>
      <c r="BE373" s="62"/>
      <c r="BF373" s="62"/>
      <c r="BG373" s="62"/>
      <c r="BH373" s="62"/>
      <c r="BI373" s="62"/>
      <c r="BJ373" s="62"/>
      <c r="BK373" s="62"/>
      <c r="BL373" s="62"/>
      <c r="BM373" s="62"/>
      <c r="BN373" s="62"/>
      <c r="BO373" s="62"/>
      <c r="BP373" s="62"/>
      <c r="BQ373" s="62"/>
      <c r="BR373" s="62"/>
      <c r="BS373" s="62"/>
      <c r="BT373" s="62"/>
      <c r="BU373" s="62"/>
      <c r="BV373" s="62"/>
      <c r="BW373" s="62"/>
      <c r="BX373" s="62"/>
      <c r="BY373" s="62"/>
      <c r="BZ373" s="62"/>
      <c r="CA373" s="45"/>
      <c r="CB373" s="152"/>
    </row>
    <row r="374" spans="1:80" x14ac:dyDescent="0.25">
      <c r="A374" s="64"/>
      <c r="B374" s="64"/>
      <c r="C374" s="64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  <c r="AV374" s="62"/>
      <c r="AW374" s="62"/>
      <c r="AX374" s="62"/>
      <c r="AY374" s="62"/>
      <c r="AZ374" s="62"/>
      <c r="BA374" s="62"/>
      <c r="BB374" s="62"/>
      <c r="BC374" s="62"/>
      <c r="BD374" s="62"/>
      <c r="BE374" s="62"/>
      <c r="BF374" s="62"/>
      <c r="BG374" s="62"/>
      <c r="BH374" s="62"/>
      <c r="BI374" s="62"/>
      <c r="BJ374" s="62"/>
      <c r="BK374" s="62"/>
      <c r="BL374" s="62"/>
      <c r="BM374" s="62"/>
      <c r="BN374" s="62"/>
      <c r="BO374" s="62"/>
      <c r="BP374" s="62"/>
      <c r="BQ374" s="62"/>
      <c r="BR374" s="62"/>
      <c r="BS374" s="62"/>
      <c r="BT374" s="62"/>
      <c r="BU374" s="62"/>
      <c r="BV374" s="62"/>
      <c r="BW374" s="62"/>
      <c r="BX374" s="62"/>
      <c r="BY374" s="62"/>
      <c r="BZ374" s="62"/>
      <c r="CA374" s="45"/>
      <c r="CB374" s="152"/>
    </row>
    <row r="375" spans="1:80" x14ac:dyDescent="0.25">
      <c r="A375" s="64"/>
      <c r="B375" s="64"/>
      <c r="C375" s="64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  <c r="AV375" s="62"/>
      <c r="AW375" s="62"/>
      <c r="AX375" s="62"/>
      <c r="AY375" s="62"/>
      <c r="AZ375" s="62"/>
      <c r="BA375" s="62"/>
      <c r="BB375" s="62"/>
      <c r="BC375" s="62"/>
      <c r="BD375" s="62"/>
      <c r="BE375" s="62"/>
      <c r="BF375" s="62"/>
      <c r="BG375" s="62"/>
      <c r="BH375" s="62"/>
      <c r="BI375" s="62"/>
      <c r="BJ375" s="62"/>
      <c r="BK375" s="62"/>
      <c r="BL375" s="62"/>
      <c r="BM375" s="62"/>
      <c r="BN375" s="62"/>
      <c r="BO375" s="62"/>
      <c r="BP375" s="62"/>
      <c r="BQ375" s="62"/>
      <c r="BR375" s="62"/>
      <c r="BS375" s="62"/>
      <c r="BT375" s="62"/>
      <c r="BU375" s="62"/>
      <c r="BV375" s="62"/>
      <c r="BW375" s="62"/>
      <c r="BX375" s="62"/>
      <c r="BY375" s="62"/>
      <c r="BZ375" s="62"/>
      <c r="CA375" s="45"/>
      <c r="CB375" s="152"/>
    </row>
    <row r="376" spans="1:80" x14ac:dyDescent="0.25">
      <c r="A376" s="64"/>
      <c r="B376" s="64"/>
      <c r="C376" s="64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  <c r="AV376" s="62"/>
      <c r="AW376" s="62"/>
      <c r="AX376" s="62"/>
      <c r="AY376" s="62"/>
      <c r="AZ376" s="62"/>
      <c r="BA376" s="62"/>
      <c r="BB376" s="62"/>
      <c r="BC376" s="62"/>
      <c r="BD376" s="62"/>
      <c r="BE376" s="62"/>
      <c r="BF376" s="62"/>
      <c r="BG376" s="62"/>
      <c r="BH376" s="62"/>
      <c r="BI376" s="62"/>
      <c r="BJ376" s="62"/>
      <c r="BK376" s="62"/>
      <c r="BL376" s="62"/>
      <c r="BM376" s="62"/>
      <c r="BN376" s="62"/>
      <c r="BO376" s="62"/>
      <c r="BP376" s="62"/>
      <c r="BQ376" s="62"/>
      <c r="BR376" s="62"/>
      <c r="BS376" s="62"/>
      <c r="BT376" s="62"/>
      <c r="BU376" s="62"/>
      <c r="BV376" s="62"/>
      <c r="BW376" s="62"/>
      <c r="BX376" s="62"/>
      <c r="BY376" s="62"/>
      <c r="BZ376" s="62"/>
      <c r="CA376" s="45"/>
      <c r="CB376" s="152"/>
    </row>
    <row r="377" spans="1:80" x14ac:dyDescent="0.25">
      <c r="A377" s="64"/>
      <c r="B377" s="64"/>
      <c r="C377" s="64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  <c r="AV377" s="62"/>
      <c r="AW377" s="62"/>
      <c r="AX377" s="62"/>
      <c r="AY377" s="62"/>
      <c r="AZ377" s="62"/>
      <c r="BA377" s="62"/>
      <c r="BB377" s="62"/>
      <c r="BC377" s="62"/>
      <c r="BD377" s="62"/>
      <c r="BE377" s="62"/>
      <c r="BF377" s="62"/>
      <c r="BG377" s="62"/>
      <c r="BH377" s="62"/>
      <c r="BI377" s="62"/>
      <c r="BJ377" s="62"/>
      <c r="BK377" s="62"/>
      <c r="BL377" s="62"/>
      <c r="BM377" s="62"/>
      <c r="BN377" s="62"/>
      <c r="BO377" s="62"/>
      <c r="BP377" s="62"/>
      <c r="BQ377" s="62"/>
      <c r="BR377" s="62"/>
      <c r="BS377" s="62"/>
      <c r="BT377" s="62"/>
      <c r="BU377" s="62"/>
      <c r="BV377" s="62"/>
      <c r="BW377" s="62"/>
      <c r="BX377" s="62"/>
      <c r="BY377" s="62"/>
      <c r="BZ377" s="62"/>
      <c r="CA377" s="45"/>
      <c r="CB377" s="152"/>
    </row>
    <row r="378" spans="1:80" x14ac:dyDescent="0.25">
      <c r="A378" s="64"/>
      <c r="B378" s="64"/>
      <c r="C378" s="64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  <c r="AV378" s="62"/>
      <c r="AW378" s="62"/>
      <c r="AX378" s="62"/>
      <c r="AY378" s="62"/>
      <c r="AZ378" s="62"/>
      <c r="BA378" s="62"/>
      <c r="BB378" s="62"/>
      <c r="BC378" s="62"/>
      <c r="BD378" s="62"/>
      <c r="BE378" s="62"/>
      <c r="BF378" s="62"/>
      <c r="BG378" s="62"/>
      <c r="BH378" s="62"/>
      <c r="BI378" s="62"/>
      <c r="BJ378" s="62"/>
      <c r="BK378" s="62"/>
      <c r="BL378" s="62"/>
      <c r="BM378" s="62"/>
      <c r="BN378" s="62"/>
      <c r="BO378" s="62"/>
      <c r="BP378" s="62"/>
      <c r="BQ378" s="62"/>
      <c r="BR378" s="62"/>
      <c r="BS378" s="62"/>
      <c r="BT378" s="62"/>
      <c r="BU378" s="62"/>
      <c r="BV378" s="62"/>
      <c r="BW378" s="62"/>
      <c r="BX378" s="62"/>
      <c r="BY378" s="62"/>
      <c r="BZ378" s="62"/>
      <c r="CA378" s="45"/>
      <c r="CB378" s="152"/>
    </row>
    <row r="379" spans="1:80" x14ac:dyDescent="0.25">
      <c r="A379" s="64"/>
      <c r="B379" s="64"/>
      <c r="C379" s="64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  <c r="AV379" s="62"/>
      <c r="AW379" s="62"/>
      <c r="AX379" s="62"/>
      <c r="AY379" s="62"/>
      <c r="AZ379" s="62"/>
      <c r="BA379" s="62"/>
      <c r="BB379" s="62"/>
      <c r="BC379" s="62"/>
      <c r="BD379" s="62"/>
      <c r="BE379" s="62"/>
      <c r="BF379" s="62"/>
      <c r="BG379" s="62"/>
      <c r="BH379" s="62"/>
      <c r="BI379" s="62"/>
      <c r="BJ379" s="62"/>
      <c r="BK379" s="62"/>
      <c r="BL379" s="62"/>
      <c r="BM379" s="62"/>
      <c r="BN379" s="62"/>
      <c r="BO379" s="62"/>
      <c r="BP379" s="62"/>
      <c r="BQ379" s="62"/>
      <c r="BR379" s="62"/>
      <c r="BS379" s="62"/>
      <c r="BT379" s="62"/>
      <c r="BU379" s="62"/>
      <c r="BV379" s="62"/>
      <c r="BW379" s="62"/>
      <c r="BX379" s="62"/>
      <c r="BY379" s="62"/>
      <c r="BZ379" s="62"/>
      <c r="CA379" s="45"/>
      <c r="CB379" s="152"/>
    </row>
    <row r="380" spans="1:80" x14ac:dyDescent="0.25">
      <c r="A380" s="64"/>
      <c r="B380" s="64"/>
      <c r="C380" s="64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  <c r="AV380" s="62"/>
      <c r="AW380" s="62"/>
      <c r="AX380" s="62"/>
      <c r="AY380" s="62"/>
      <c r="AZ380" s="62"/>
      <c r="BA380" s="62"/>
      <c r="BB380" s="62"/>
      <c r="BC380" s="62"/>
      <c r="BD380" s="62"/>
      <c r="BE380" s="62"/>
      <c r="BF380" s="62"/>
      <c r="BG380" s="62"/>
      <c r="BH380" s="62"/>
      <c r="BI380" s="62"/>
      <c r="BJ380" s="62"/>
      <c r="BK380" s="62"/>
      <c r="BL380" s="62"/>
      <c r="BM380" s="62"/>
      <c r="BN380" s="62"/>
      <c r="BO380" s="62"/>
      <c r="BP380" s="62"/>
      <c r="BQ380" s="62"/>
      <c r="BR380" s="62"/>
      <c r="BS380" s="62"/>
      <c r="BT380" s="62"/>
      <c r="BU380" s="62"/>
      <c r="BV380" s="62"/>
      <c r="BW380" s="62"/>
      <c r="BX380" s="62"/>
      <c r="BY380" s="62"/>
      <c r="BZ380" s="62"/>
      <c r="CA380" s="45"/>
      <c r="CB380" s="152"/>
    </row>
    <row r="381" spans="1:80" x14ac:dyDescent="0.25">
      <c r="A381" s="64"/>
      <c r="B381" s="64"/>
      <c r="C381" s="64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  <c r="AW381" s="62"/>
      <c r="AX381" s="62"/>
      <c r="AY381" s="62"/>
      <c r="AZ381" s="62"/>
      <c r="BA381" s="62"/>
      <c r="BB381" s="62"/>
      <c r="BC381" s="62"/>
      <c r="BD381" s="62"/>
      <c r="BE381" s="62"/>
      <c r="BF381" s="62"/>
      <c r="BG381" s="62"/>
      <c r="BH381" s="62"/>
      <c r="BI381" s="62"/>
      <c r="BJ381" s="62"/>
      <c r="BK381" s="62"/>
      <c r="BL381" s="62"/>
      <c r="BM381" s="62"/>
      <c r="BN381" s="62"/>
      <c r="BO381" s="62"/>
      <c r="BP381" s="62"/>
      <c r="BQ381" s="62"/>
      <c r="BR381" s="62"/>
      <c r="BS381" s="62"/>
      <c r="BT381" s="62"/>
      <c r="BU381" s="62"/>
      <c r="BV381" s="62"/>
      <c r="BW381" s="62"/>
      <c r="BX381" s="62"/>
      <c r="BY381" s="62"/>
      <c r="BZ381" s="62"/>
      <c r="CA381" s="45"/>
      <c r="CB381" s="152"/>
    </row>
    <row r="382" spans="1:80" x14ac:dyDescent="0.25">
      <c r="A382" s="64"/>
      <c r="B382" s="64"/>
      <c r="C382" s="64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  <c r="AW382" s="62"/>
      <c r="AX382" s="62"/>
      <c r="AY382" s="62"/>
      <c r="AZ382" s="62"/>
      <c r="BA382" s="62"/>
      <c r="BB382" s="62"/>
      <c r="BC382" s="62"/>
      <c r="BD382" s="62"/>
      <c r="BE382" s="62"/>
      <c r="BF382" s="62"/>
      <c r="BG382" s="62"/>
      <c r="BH382" s="62"/>
      <c r="BI382" s="62"/>
      <c r="BJ382" s="62"/>
      <c r="BK382" s="62"/>
      <c r="BL382" s="62"/>
      <c r="BM382" s="62"/>
      <c r="BN382" s="62"/>
      <c r="BO382" s="62"/>
      <c r="BP382" s="62"/>
      <c r="BQ382" s="62"/>
      <c r="BR382" s="62"/>
      <c r="BS382" s="62"/>
      <c r="BT382" s="62"/>
      <c r="BU382" s="62"/>
      <c r="BV382" s="62"/>
      <c r="BW382" s="62"/>
      <c r="BX382" s="62"/>
      <c r="BY382" s="62"/>
      <c r="BZ382" s="62"/>
      <c r="CA382" s="45"/>
      <c r="CB382" s="152"/>
    </row>
    <row r="383" spans="1:80" x14ac:dyDescent="0.25">
      <c r="A383" s="64"/>
      <c r="B383" s="64"/>
      <c r="C383" s="64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  <c r="AW383" s="62"/>
      <c r="AX383" s="62"/>
      <c r="AY383" s="62"/>
      <c r="AZ383" s="62"/>
      <c r="BA383" s="62"/>
      <c r="BB383" s="62"/>
      <c r="BC383" s="62"/>
      <c r="BD383" s="62"/>
      <c r="BE383" s="62"/>
      <c r="BF383" s="62"/>
      <c r="BG383" s="62"/>
      <c r="BH383" s="62"/>
      <c r="BI383" s="62"/>
      <c r="BJ383" s="62"/>
      <c r="BK383" s="62"/>
      <c r="BL383" s="62"/>
      <c r="BM383" s="62"/>
      <c r="BN383" s="62"/>
      <c r="BO383" s="62"/>
      <c r="BP383" s="62"/>
      <c r="BQ383" s="62"/>
      <c r="BR383" s="62"/>
      <c r="BS383" s="62"/>
      <c r="BT383" s="62"/>
      <c r="BU383" s="62"/>
      <c r="BV383" s="62"/>
      <c r="BW383" s="62"/>
      <c r="BX383" s="62"/>
      <c r="BY383" s="62"/>
      <c r="BZ383" s="62"/>
      <c r="CA383" s="45"/>
      <c r="CB383" s="152"/>
    </row>
    <row r="384" spans="1:80" x14ac:dyDescent="0.25">
      <c r="A384" s="64"/>
      <c r="B384" s="64"/>
      <c r="C384" s="64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  <c r="AV384" s="62"/>
      <c r="AW384" s="62"/>
      <c r="AX384" s="62"/>
      <c r="AY384" s="62"/>
      <c r="AZ384" s="62"/>
      <c r="BA384" s="62"/>
      <c r="BB384" s="62"/>
      <c r="BC384" s="62"/>
      <c r="BD384" s="62"/>
      <c r="BE384" s="62"/>
      <c r="BF384" s="62"/>
      <c r="BG384" s="62"/>
      <c r="BH384" s="62"/>
      <c r="BI384" s="62"/>
      <c r="BJ384" s="62"/>
      <c r="BK384" s="62"/>
      <c r="BL384" s="62"/>
      <c r="BM384" s="62"/>
      <c r="BN384" s="62"/>
      <c r="BO384" s="62"/>
      <c r="BP384" s="62"/>
      <c r="BQ384" s="62"/>
      <c r="BR384" s="62"/>
      <c r="BS384" s="62"/>
      <c r="BT384" s="62"/>
      <c r="BU384" s="62"/>
      <c r="BV384" s="62"/>
      <c r="BW384" s="62"/>
      <c r="BX384" s="62"/>
      <c r="BY384" s="62"/>
      <c r="BZ384" s="62"/>
      <c r="CA384" s="45"/>
      <c r="CB384" s="152"/>
    </row>
    <row r="385" spans="1:80" x14ac:dyDescent="0.25">
      <c r="A385" s="64"/>
      <c r="B385" s="64"/>
      <c r="C385" s="64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  <c r="AV385" s="62"/>
      <c r="AW385" s="62"/>
      <c r="AX385" s="62"/>
      <c r="AY385" s="62"/>
      <c r="AZ385" s="62"/>
      <c r="BA385" s="62"/>
      <c r="BB385" s="62"/>
      <c r="BC385" s="62"/>
      <c r="BD385" s="62"/>
      <c r="BE385" s="62"/>
      <c r="BF385" s="62"/>
      <c r="BG385" s="62"/>
      <c r="BH385" s="62"/>
      <c r="BI385" s="62"/>
      <c r="BJ385" s="62"/>
      <c r="BK385" s="62"/>
      <c r="BL385" s="62"/>
      <c r="BM385" s="62"/>
      <c r="BN385" s="62"/>
      <c r="BO385" s="62"/>
      <c r="BP385" s="62"/>
      <c r="BQ385" s="62"/>
      <c r="BR385" s="62"/>
      <c r="BS385" s="62"/>
      <c r="BT385" s="62"/>
      <c r="BU385" s="62"/>
      <c r="BV385" s="62"/>
      <c r="BW385" s="62"/>
      <c r="BX385" s="62"/>
      <c r="BY385" s="62"/>
      <c r="BZ385" s="62"/>
      <c r="CA385" s="45"/>
      <c r="CB385" s="152"/>
    </row>
    <row r="386" spans="1:80" x14ac:dyDescent="0.25">
      <c r="A386" s="64"/>
      <c r="B386" s="64"/>
      <c r="C386" s="64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  <c r="AV386" s="62"/>
      <c r="AW386" s="62"/>
      <c r="AX386" s="62"/>
      <c r="AY386" s="62"/>
      <c r="AZ386" s="62"/>
      <c r="BA386" s="62"/>
      <c r="BB386" s="62"/>
      <c r="BC386" s="62"/>
      <c r="BD386" s="62"/>
      <c r="BE386" s="62"/>
      <c r="BF386" s="62"/>
      <c r="BG386" s="62"/>
      <c r="BH386" s="62"/>
      <c r="BI386" s="62"/>
      <c r="BJ386" s="62"/>
      <c r="BK386" s="62"/>
      <c r="BL386" s="62"/>
      <c r="BM386" s="62"/>
      <c r="BN386" s="62"/>
      <c r="BO386" s="62"/>
      <c r="BP386" s="62"/>
      <c r="BQ386" s="62"/>
      <c r="BR386" s="62"/>
      <c r="BS386" s="62"/>
      <c r="BT386" s="62"/>
      <c r="BU386" s="62"/>
      <c r="BV386" s="62"/>
      <c r="BW386" s="62"/>
      <c r="BX386" s="62"/>
      <c r="BY386" s="62"/>
      <c r="BZ386" s="62"/>
      <c r="CA386" s="45"/>
      <c r="CB386" s="152"/>
    </row>
    <row r="387" spans="1:80" x14ac:dyDescent="0.25">
      <c r="A387" s="64"/>
      <c r="B387" s="64"/>
      <c r="C387" s="64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  <c r="AV387" s="62"/>
      <c r="AW387" s="62"/>
      <c r="AX387" s="62"/>
      <c r="AY387" s="62"/>
      <c r="AZ387" s="62"/>
      <c r="BA387" s="62"/>
      <c r="BB387" s="62"/>
      <c r="BC387" s="62"/>
      <c r="BD387" s="62"/>
      <c r="BE387" s="62"/>
      <c r="BF387" s="62"/>
      <c r="BG387" s="62"/>
      <c r="BH387" s="62"/>
      <c r="BI387" s="62"/>
      <c r="BJ387" s="62"/>
      <c r="BK387" s="62"/>
      <c r="BL387" s="62"/>
      <c r="BM387" s="62"/>
      <c r="BN387" s="62"/>
      <c r="BO387" s="62"/>
      <c r="BP387" s="62"/>
      <c r="BQ387" s="62"/>
      <c r="BR387" s="62"/>
      <c r="BS387" s="62"/>
      <c r="BT387" s="62"/>
      <c r="BU387" s="62"/>
      <c r="BV387" s="62"/>
      <c r="BW387" s="62"/>
      <c r="BX387" s="62"/>
      <c r="BY387" s="62"/>
      <c r="BZ387" s="62"/>
      <c r="CA387" s="45"/>
      <c r="CB387" s="152"/>
    </row>
    <row r="388" spans="1:80" x14ac:dyDescent="0.25">
      <c r="A388" s="64"/>
      <c r="B388" s="64"/>
      <c r="C388" s="64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  <c r="AV388" s="62"/>
      <c r="AW388" s="62"/>
      <c r="AX388" s="62"/>
      <c r="AY388" s="62"/>
      <c r="AZ388" s="62"/>
      <c r="BA388" s="62"/>
      <c r="BB388" s="62"/>
      <c r="BC388" s="62"/>
      <c r="BD388" s="62"/>
      <c r="BE388" s="62"/>
      <c r="BF388" s="62"/>
      <c r="BG388" s="62"/>
      <c r="BH388" s="62"/>
      <c r="BI388" s="62"/>
      <c r="BJ388" s="62"/>
      <c r="BK388" s="62"/>
      <c r="BL388" s="62"/>
      <c r="BM388" s="62"/>
      <c r="BN388" s="62"/>
      <c r="BO388" s="62"/>
      <c r="BP388" s="62"/>
      <c r="BQ388" s="62"/>
      <c r="BR388" s="62"/>
      <c r="BS388" s="62"/>
      <c r="BT388" s="62"/>
      <c r="BU388" s="62"/>
      <c r="BV388" s="62"/>
      <c r="BW388" s="62"/>
      <c r="BX388" s="62"/>
      <c r="BY388" s="62"/>
      <c r="BZ388" s="62"/>
      <c r="CA388" s="45"/>
      <c r="CB388" s="152"/>
    </row>
    <row r="389" spans="1:80" x14ac:dyDescent="0.25">
      <c r="A389" s="64"/>
      <c r="B389" s="64"/>
      <c r="C389" s="64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  <c r="AV389" s="62"/>
      <c r="AW389" s="62"/>
      <c r="AX389" s="62"/>
      <c r="AY389" s="62"/>
      <c r="AZ389" s="62"/>
      <c r="BA389" s="62"/>
      <c r="BB389" s="62"/>
      <c r="BC389" s="62"/>
      <c r="BD389" s="62"/>
      <c r="BE389" s="62"/>
      <c r="BF389" s="62"/>
      <c r="BG389" s="62"/>
      <c r="BH389" s="62"/>
      <c r="BI389" s="62"/>
      <c r="BJ389" s="62"/>
      <c r="BK389" s="62"/>
      <c r="BL389" s="62"/>
      <c r="BM389" s="62"/>
      <c r="BN389" s="62"/>
      <c r="BO389" s="62"/>
      <c r="BP389" s="62"/>
      <c r="BQ389" s="62"/>
      <c r="BR389" s="62"/>
      <c r="BS389" s="62"/>
      <c r="BT389" s="62"/>
      <c r="BU389" s="62"/>
      <c r="BV389" s="62"/>
      <c r="BW389" s="62"/>
      <c r="BX389" s="62"/>
      <c r="BY389" s="62"/>
      <c r="BZ389" s="62"/>
      <c r="CA389" s="45"/>
      <c r="CB389" s="152"/>
    </row>
    <row r="390" spans="1:80" x14ac:dyDescent="0.25">
      <c r="A390" s="64"/>
      <c r="B390" s="64"/>
      <c r="C390" s="64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  <c r="AV390" s="62"/>
      <c r="AW390" s="62"/>
      <c r="AX390" s="62"/>
      <c r="AY390" s="62"/>
      <c r="AZ390" s="62"/>
      <c r="BA390" s="62"/>
      <c r="BB390" s="62"/>
      <c r="BC390" s="62"/>
      <c r="BD390" s="62"/>
      <c r="BE390" s="62"/>
      <c r="BF390" s="62"/>
      <c r="BG390" s="62"/>
      <c r="BH390" s="62"/>
      <c r="BI390" s="62"/>
      <c r="BJ390" s="62"/>
      <c r="BK390" s="62"/>
      <c r="BL390" s="62"/>
      <c r="BM390" s="62"/>
      <c r="BN390" s="62"/>
      <c r="BO390" s="62"/>
      <c r="BP390" s="62"/>
      <c r="BQ390" s="62"/>
      <c r="BR390" s="62"/>
      <c r="BS390" s="62"/>
      <c r="BT390" s="62"/>
      <c r="BU390" s="62"/>
      <c r="BV390" s="62"/>
      <c r="BW390" s="62"/>
      <c r="BX390" s="62"/>
      <c r="BY390" s="62"/>
      <c r="BZ390" s="62"/>
      <c r="CA390" s="45"/>
      <c r="CB390" s="152"/>
    </row>
    <row r="391" spans="1:80" x14ac:dyDescent="0.25">
      <c r="A391" s="64"/>
      <c r="B391" s="64"/>
      <c r="C391" s="64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  <c r="AV391" s="62"/>
      <c r="AW391" s="62"/>
      <c r="AX391" s="62"/>
      <c r="AY391" s="62"/>
      <c r="AZ391" s="62"/>
      <c r="BA391" s="62"/>
      <c r="BB391" s="62"/>
      <c r="BC391" s="62"/>
      <c r="BD391" s="62"/>
      <c r="BE391" s="62"/>
      <c r="BF391" s="62"/>
      <c r="BG391" s="62"/>
      <c r="BH391" s="62"/>
      <c r="BI391" s="62"/>
      <c r="BJ391" s="62"/>
      <c r="BK391" s="62"/>
      <c r="BL391" s="62"/>
      <c r="BM391" s="62"/>
      <c r="BN391" s="62"/>
      <c r="BO391" s="62"/>
      <c r="BP391" s="62"/>
      <c r="BQ391" s="62"/>
      <c r="BR391" s="62"/>
      <c r="BS391" s="62"/>
      <c r="BT391" s="62"/>
      <c r="BU391" s="62"/>
      <c r="BV391" s="62"/>
      <c r="BW391" s="62"/>
      <c r="BX391" s="62"/>
      <c r="BY391" s="62"/>
      <c r="BZ391" s="62"/>
      <c r="CA391" s="45"/>
      <c r="CB391" s="152"/>
    </row>
    <row r="392" spans="1:80" x14ac:dyDescent="0.25">
      <c r="A392" s="64"/>
      <c r="B392" s="64"/>
      <c r="C392" s="64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  <c r="AV392" s="62"/>
      <c r="AW392" s="62"/>
      <c r="AX392" s="62"/>
      <c r="AY392" s="62"/>
      <c r="AZ392" s="62"/>
      <c r="BA392" s="62"/>
      <c r="BB392" s="62"/>
      <c r="BC392" s="62"/>
      <c r="BD392" s="62"/>
      <c r="BE392" s="62"/>
      <c r="BF392" s="62"/>
      <c r="BG392" s="62"/>
      <c r="BH392" s="62"/>
      <c r="BI392" s="62"/>
      <c r="BJ392" s="62"/>
      <c r="BK392" s="62"/>
      <c r="BL392" s="62"/>
      <c r="BM392" s="62"/>
      <c r="BN392" s="62"/>
      <c r="BO392" s="62"/>
      <c r="BP392" s="62"/>
      <c r="BQ392" s="62"/>
      <c r="BR392" s="62"/>
      <c r="BS392" s="62"/>
      <c r="BT392" s="62"/>
      <c r="BU392" s="62"/>
      <c r="BV392" s="62"/>
      <c r="BW392" s="62"/>
      <c r="BX392" s="62"/>
      <c r="BY392" s="62"/>
      <c r="BZ392" s="62"/>
      <c r="CA392" s="45"/>
      <c r="CB392" s="152"/>
    </row>
    <row r="393" spans="1:80" x14ac:dyDescent="0.25">
      <c r="A393" s="64"/>
      <c r="B393" s="64"/>
      <c r="C393" s="64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  <c r="AV393" s="62"/>
      <c r="AW393" s="62"/>
      <c r="AX393" s="62"/>
      <c r="AY393" s="62"/>
      <c r="AZ393" s="62"/>
      <c r="BA393" s="62"/>
      <c r="BB393" s="62"/>
      <c r="BC393" s="62"/>
      <c r="BD393" s="62"/>
      <c r="BE393" s="62"/>
      <c r="BF393" s="62"/>
      <c r="BG393" s="62"/>
      <c r="BH393" s="62"/>
      <c r="BI393" s="62"/>
      <c r="BJ393" s="62"/>
      <c r="BK393" s="62"/>
      <c r="BL393" s="62"/>
      <c r="BM393" s="62"/>
      <c r="BN393" s="62"/>
      <c r="BO393" s="62"/>
      <c r="BP393" s="62"/>
      <c r="BQ393" s="62"/>
      <c r="BR393" s="62"/>
      <c r="BS393" s="62"/>
      <c r="BT393" s="62"/>
      <c r="BU393" s="62"/>
      <c r="BV393" s="62"/>
      <c r="BW393" s="62"/>
      <c r="BX393" s="62"/>
      <c r="BY393" s="62"/>
      <c r="BZ393" s="62"/>
      <c r="CA393" s="45"/>
      <c r="CB393" s="152"/>
    </row>
    <row r="394" spans="1:80" x14ac:dyDescent="0.25">
      <c r="A394" s="64"/>
      <c r="B394" s="64"/>
      <c r="C394" s="64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  <c r="AV394" s="62"/>
      <c r="AW394" s="62"/>
      <c r="AX394" s="62"/>
      <c r="AY394" s="62"/>
      <c r="AZ394" s="62"/>
      <c r="BA394" s="62"/>
      <c r="BB394" s="62"/>
      <c r="BC394" s="62"/>
      <c r="BD394" s="62"/>
      <c r="BE394" s="62"/>
      <c r="BF394" s="62"/>
      <c r="BG394" s="62"/>
      <c r="BH394" s="62"/>
      <c r="BI394" s="62"/>
      <c r="BJ394" s="62"/>
      <c r="BK394" s="62"/>
      <c r="BL394" s="62"/>
      <c r="BM394" s="62"/>
      <c r="BN394" s="62"/>
      <c r="BO394" s="62"/>
      <c r="BP394" s="62"/>
      <c r="BQ394" s="62"/>
      <c r="BR394" s="62"/>
      <c r="BS394" s="62"/>
      <c r="BT394" s="62"/>
      <c r="BU394" s="62"/>
      <c r="BV394" s="62"/>
      <c r="BW394" s="62"/>
      <c r="BX394" s="62"/>
      <c r="BY394" s="62"/>
      <c r="BZ394" s="62"/>
      <c r="CA394" s="45"/>
      <c r="CB394" s="152"/>
    </row>
    <row r="395" spans="1:80" x14ac:dyDescent="0.25">
      <c r="A395" s="64"/>
      <c r="B395" s="64"/>
      <c r="C395" s="64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  <c r="AV395" s="62"/>
      <c r="AW395" s="62"/>
      <c r="AX395" s="62"/>
      <c r="AY395" s="62"/>
      <c r="AZ395" s="62"/>
      <c r="BA395" s="62"/>
      <c r="BB395" s="62"/>
      <c r="BC395" s="62"/>
      <c r="BD395" s="62"/>
      <c r="BE395" s="62"/>
      <c r="BF395" s="62"/>
      <c r="BG395" s="62"/>
      <c r="BH395" s="62"/>
      <c r="BI395" s="62"/>
      <c r="BJ395" s="62"/>
      <c r="BK395" s="62"/>
      <c r="BL395" s="62"/>
      <c r="BM395" s="62"/>
      <c r="BN395" s="62"/>
      <c r="BO395" s="62"/>
      <c r="BP395" s="62"/>
      <c r="BQ395" s="62"/>
      <c r="BR395" s="62"/>
      <c r="BS395" s="62"/>
      <c r="BT395" s="62"/>
      <c r="BU395" s="62"/>
      <c r="BV395" s="62"/>
      <c r="BW395" s="62"/>
      <c r="BX395" s="62"/>
      <c r="BY395" s="62"/>
      <c r="BZ395" s="62"/>
      <c r="CA395" s="45"/>
      <c r="CB395" s="152"/>
    </row>
    <row r="396" spans="1:80" x14ac:dyDescent="0.25">
      <c r="A396" s="64"/>
      <c r="B396" s="64"/>
      <c r="C396" s="64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  <c r="AV396" s="62"/>
      <c r="AW396" s="62"/>
      <c r="AX396" s="62"/>
      <c r="AY396" s="62"/>
      <c r="AZ396" s="62"/>
      <c r="BA396" s="62"/>
      <c r="BB396" s="62"/>
      <c r="BC396" s="62"/>
      <c r="BD396" s="62"/>
      <c r="BE396" s="62"/>
      <c r="BF396" s="62"/>
      <c r="BG396" s="62"/>
      <c r="BH396" s="62"/>
      <c r="BI396" s="62"/>
      <c r="BJ396" s="62"/>
      <c r="BK396" s="62"/>
      <c r="BL396" s="62"/>
      <c r="BM396" s="62"/>
      <c r="BN396" s="62"/>
      <c r="BO396" s="62"/>
      <c r="BP396" s="62"/>
      <c r="BQ396" s="62"/>
      <c r="BR396" s="62"/>
      <c r="BS396" s="62"/>
      <c r="BT396" s="62"/>
      <c r="BU396" s="62"/>
      <c r="BV396" s="62"/>
      <c r="BW396" s="62"/>
      <c r="BX396" s="62"/>
      <c r="BY396" s="62"/>
      <c r="BZ396" s="62"/>
      <c r="CA396" s="45"/>
      <c r="CB396" s="152"/>
    </row>
    <row r="397" spans="1:80" x14ac:dyDescent="0.25">
      <c r="A397" s="64"/>
      <c r="B397" s="64"/>
      <c r="C397" s="64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  <c r="AV397" s="62"/>
      <c r="AW397" s="62"/>
      <c r="AX397" s="62"/>
      <c r="AY397" s="62"/>
      <c r="AZ397" s="62"/>
      <c r="BA397" s="62"/>
      <c r="BB397" s="62"/>
      <c r="BC397" s="62"/>
      <c r="BD397" s="62"/>
      <c r="BE397" s="62"/>
      <c r="BF397" s="62"/>
      <c r="BG397" s="62"/>
      <c r="BH397" s="62"/>
      <c r="BI397" s="62"/>
      <c r="BJ397" s="62"/>
      <c r="BK397" s="62"/>
      <c r="BL397" s="62"/>
      <c r="BM397" s="62"/>
      <c r="BN397" s="62"/>
      <c r="BO397" s="62"/>
      <c r="BP397" s="62"/>
      <c r="BQ397" s="62"/>
      <c r="BR397" s="62"/>
      <c r="BS397" s="62"/>
      <c r="BT397" s="62"/>
      <c r="BU397" s="62"/>
      <c r="BV397" s="62"/>
      <c r="BW397" s="62"/>
      <c r="BX397" s="62"/>
      <c r="BY397" s="62"/>
      <c r="BZ397" s="62"/>
      <c r="CA397" s="45"/>
      <c r="CB397" s="152"/>
    </row>
    <row r="398" spans="1:80" x14ac:dyDescent="0.25">
      <c r="A398" s="64"/>
      <c r="B398" s="64"/>
      <c r="C398" s="64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  <c r="AV398" s="62"/>
      <c r="AW398" s="62"/>
      <c r="AX398" s="62"/>
      <c r="AY398" s="62"/>
      <c r="AZ398" s="62"/>
      <c r="BA398" s="62"/>
      <c r="BB398" s="62"/>
      <c r="BC398" s="62"/>
      <c r="BD398" s="62"/>
      <c r="BE398" s="62"/>
      <c r="BF398" s="62"/>
      <c r="BG398" s="62"/>
      <c r="BH398" s="62"/>
      <c r="BI398" s="62"/>
      <c r="BJ398" s="62"/>
      <c r="BK398" s="62"/>
      <c r="BL398" s="62"/>
      <c r="BM398" s="62"/>
      <c r="BN398" s="62"/>
      <c r="BO398" s="62"/>
      <c r="BP398" s="62"/>
      <c r="BQ398" s="62"/>
      <c r="BR398" s="62"/>
      <c r="BS398" s="62"/>
      <c r="BT398" s="62"/>
      <c r="BU398" s="62"/>
      <c r="BV398" s="62"/>
      <c r="BW398" s="62"/>
      <c r="BX398" s="62"/>
      <c r="BY398" s="62"/>
      <c r="BZ398" s="62"/>
      <c r="CA398" s="45"/>
      <c r="CB398" s="152"/>
    </row>
    <row r="399" spans="1:80" x14ac:dyDescent="0.25">
      <c r="A399" s="64"/>
      <c r="B399" s="64"/>
      <c r="C399" s="64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  <c r="AV399" s="62"/>
      <c r="AW399" s="62"/>
      <c r="AX399" s="62"/>
      <c r="AY399" s="62"/>
      <c r="AZ399" s="62"/>
      <c r="BA399" s="62"/>
      <c r="BB399" s="62"/>
      <c r="BC399" s="62"/>
      <c r="BD399" s="62"/>
      <c r="BE399" s="62"/>
      <c r="BF399" s="62"/>
      <c r="BG399" s="62"/>
      <c r="BH399" s="62"/>
      <c r="BI399" s="62"/>
      <c r="BJ399" s="62"/>
      <c r="BK399" s="62"/>
      <c r="BL399" s="62"/>
      <c r="BM399" s="62"/>
      <c r="BN399" s="62"/>
      <c r="BO399" s="62"/>
      <c r="BP399" s="62"/>
      <c r="BQ399" s="62"/>
      <c r="BR399" s="62"/>
      <c r="BS399" s="62"/>
      <c r="BT399" s="62"/>
      <c r="BU399" s="62"/>
      <c r="BV399" s="62"/>
      <c r="BW399" s="62"/>
      <c r="BX399" s="62"/>
      <c r="BY399" s="62"/>
      <c r="BZ399" s="62"/>
      <c r="CA399" s="45"/>
      <c r="CB399" s="152"/>
    </row>
    <row r="400" spans="1:80" x14ac:dyDescent="0.25">
      <c r="A400" s="64"/>
      <c r="B400" s="64"/>
      <c r="C400" s="64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  <c r="AV400" s="62"/>
      <c r="AW400" s="62"/>
      <c r="AX400" s="62"/>
      <c r="AY400" s="62"/>
      <c r="AZ400" s="62"/>
      <c r="BA400" s="62"/>
      <c r="BB400" s="62"/>
      <c r="BC400" s="62"/>
      <c r="BD400" s="62"/>
      <c r="BE400" s="62"/>
      <c r="BF400" s="62"/>
      <c r="BG400" s="62"/>
      <c r="BH400" s="62"/>
      <c r="BI400" s="62"/>
      <c r="BJ400" s="62"/>
      <c r="BK400" s="62"/>
      <c r="BL400" s="62"/>
      <c r="BM400" s="62"/>
      <c r="BN400" s="62"/>
      <c r="BO400" s="62"/>
      <c r="BP400" s="62"/>
      <c r="BQ400" s="62"/>
      <c r="BR400" s="62"/>
      <c r="BS400" s="62"/>
      <c r="BT400" s="62"/>
      <c r="BU400" s="62"/>
      <c r="BV400" s="62"/>
      <c r="BW400" s="62"/>
      <c r="BX400" s="62"/>
      <c r="BY400" s="62"/>
      <c r="BZ400" s="62"/>
      <c r="CA400" s="45"/>
      <c r="CB400" s="152"/>
    </row>
    <row r="401" spans="1:80" x14ac:dyDescent="0.25">
      <c r="A401" s="64"/>
      <c r="B401" s="64"/>
      <c r="C401" s="64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  <c r="AV401" s="62"/>
      <c r="AW401" s="62"/>
      <c r="AX401" s="62"/>
      <c r="AY401" s="62"/>
      <c r="AZ401" s="62"/>
      <c r="BA401" s="62"/>
      <c r="BB401" s="62"/>
      <c r="BC401" s="62"/>
      <c r="BD401" s="62"/>
      <c r="BE401" s="62"/>
      <c r="BF401" s="62"/>
      <c r="BG401" s="62"/>
      <c r="BH401" s="62"/>
      <c r="BI401" s="62"/>
      <c r="BJ401" s="62"/>
      <c r="BK401" s="62"/>
      <c r="BL401" s="62"/>
      <c r="BM401" s="62"/>
      <c r="BN401" s="62"/>
      <c r="BO401" s="62"/>
      <c r="BP401" s="62"/>
      <c r="BQ401" s="62"/>
      <c r="BR401" s="62"/>
      <c r="BS401" s="62"/>
      <c r="BT401" s="62"/>
      <c r="BU401" s="62"/>
      <c r="BV401" s="62"/>
      <c r="BW401" s="62"/>
      <c r="BX401" s="62"/>
      <c r="BY401" s="62"/>
      <c r="BZ401" s="62"/>
      <c r="CA401" s="45"/>
      <c r="CB401" s="152"/>
    </row>
    <row r="402" spans="1:80" x14ac:dyDescent="0.25">
      <c r="A402" s="64"/>
      <c r="B402" s="64"/>
      <c r="C402" s="64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  <c r="AV402" s="62"/>
      <c r="AW402" s="62"/>
      <c r="AX402" s="62"/>
      <c r="AY402" s="62"/>
      <c r="AZ402" s="62"/>
      <c r="BA402" s="62"/>
      <c r="BB402" s="62"/>
      <c r="BC402" s="62"/>
      <c r="BD402" s="62"/>
      <c r="BE402" s="62"/>
      <c r="BF402" s="62"/>
      <c r="BG402" s="62"/>
      <c r="BH402" s="62"/>
      <c r="BI402" s="62"/>
      <c r="BJ402" s="62"/>
      <c r="BK402" s="62"/>
      <c r="BL402" s="62"/>
      <c r="BM402" s="62"/>
      <c r="BN402" s="62"/>
      <c r="BO402" s="62"/>
      <c r="BP402" s="62"/>
      <c r="BQ402" s="62"/>
      <c r="BR402" s="62"/>
      <c r="BS402" s="62"/>
      <c r="BT402" s="62"/>
      <c r="BU402" s="62"/>
      <c r="BV402" s="62"/>
      <c r="BW402" s="62"/>
      <c r="BX402" s="62"/>
      <c r="BY402" s="62"/>
      <c r="BZ402" s="62"/>
      <c r="CA402" s="45"/>
      <c r="CB402" s="152"/>
    </row>
    <row r="403" spans="1:80" x14ac:dyDescent="0.25">
      <c r="A403" s="64"/>
      <c r="B403" s="64"/>
      <c r="C403" s="64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  <c r="AV403" s="62"/>
      <c r="AW403" s="62"/>
      <c r="AX403" s="62"/>
      <c r="AY403" s="62"/>
      <c r="AZ403" s="62"/>
      <c r="BA403" s="62"/>
      <c r="BB403" s="62"/>
      <c r="BC403" s="62"/>
      <c r="BD403" s="62"/>
      <c r="BE403" s="62"/>
      <c r="BF403" s="62"/>
      <c r="BG403" s="62"/>
      <c r="BH403" s="62"/>
      <c r="BI403" s="62"/>
      <c r="BJ403" s="62"/>
      <c r="BK403" s="62"/>
      <c r="BL403" s="62"/>
      <c r="BM403" s="62"/>
      <c r="BN403" s="62"/>
      <c r="BO403" s="62"/>
      <c r="BP403" s="62"/>
      <c r="BQ403" s="62"/>
      <c r="BR403" s="62"/>
      <c r="BS403" s="62"/>
      <c r="BT403" s="62"/>
      <c r="BU403" s="62"/>
      <c r="BV403" s="62"/>
      <c r="BW403" s="62"/>
      <c r="BX403" s="62"/>
      <c r="BY403" s="62"/>
      <c r="BZ403" s="62"/>
      <c r="CA403" s="45"/>
      <c r="CB403" s="152"/>
    </row>
    <row r="404" spans="1:80" x14ac:dyDescent="0.25">
      <c r="A404" s="64"/>
      <c r="B404" s="64"/>
      <c r="C404" s="64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  <c r="AV404" s="62"/>
      <c r="AW404" s="62"/>
      <c r="AX404" s="62"/>
      <c r="AY404" s="62"/>
      <c r="AZ404" s="62"/>
      <c r="BA404" s="62"/>
      <c r="BB404" s="62"/>
      <c r="BC404" s="62"/>
      <c r="BD404" s="62"/>
      <c r="BE404" s="62"/>
      <c r="BF404" s="62"/>
      <c r="BG404" s="62"/>
      <c r="BH404" s="62"/>
      <c r="BI404" s="62"/>
      <c r="BJ404" s="62"/>
      <c r="BK404" s="62"/>
      <c r="BL404" s="62"/>
      <c r="BM404" s="62"/>
      <c r="BN404" s="62"/>
      <c r="BO404" s="62"/>
      <c r="BP404" s="62"/>
      <c r="BQ404" s="62"/>
      <c r="BR404" s="62"/>
      <c r="BS404" s="62"/>
      <c r="BT404" s="62"/>
      <c r="BU404" s="62"/>
      <c r="BV404" s="62"/>
      <c r="BW404" s="62"/>
      <c r="BX404" s="62"/>
      <c r="BY404" s="62"/>
      <c r="BZ404" s="62"/>
      <c r="CA404" s="45"/>
      <c r="CB404" s="152"/>
    </row>
    <row r="405" spans="1:80" x14ac:dyDescent="0.25">
      <c r="A405" s="64"/>
      <c r="B405" s="64"/>
      <c r="C405" s="64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  <c r="AV405" s="62"/>
      <c r="AW405" s="62"/>
      <c r="AX405" s="62"/>
      <c r="AY405" s="62"/>
      <c r="AZ405" s="62"/>
      <c r="BA405" s="62"/>
      <c r="BB405" s="62"/>
      <c r="BC405" s="62"/>
      <c r="BD405" s="62"/>
      <c r="BE405" s="62"/>
      <c r="BF405" s="62"/>
      <c r="BG405" s="62"/>
      <c r="BH405" s="62"/>
      <c r="BI405" s="62"/>
      <c r="BJ405" s="62"/>
      <c r="BK405" s="62"/>
      <c r="BL405" s="62"/>
      <c r="BM405" s="62"/>
      <c r="BN405" s="62"/>
      <c r="BO405" s="62"/>
      <c r="BP405" s="62"/>
      <c r="BQ405" s="62"/>
      <c r="BR405" s="62"/>
      <c r="BS405" s="62"/>
      <c r="BT405" s="62"/>
      <c r="BU405" s="62"/>
      <c r="BV405" s="62"/>
      <c r="BW405" s="62"/>
      <c r="BX405" s="62"/>
      <c r="BY405" s="62"/>
      <c r="BZ405" s="62"/>
      <c r="CA405" s="45"/>
      <c r="CB405" s="152"/>
    </row>
    <row r="406" spans="1:80" x14ac:dyDescent="0.25">
      <c r="A406" s="64"/>
      <c r="B406" s="64"/>
      <c r="C406" s="64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  <c r="AV406" s="62"/>
      <c r="AW406" s="62"/>
      <c r="AX406" s="62"/>
      <c r="AY406" s="62"/>
      <c r="AZ406" s="62"/>
      <c r="BA406" s="62"/>
      <c r="BB406" s="62"/>
      <c r="BC406" s="62"/>
      <c r="BD406" s="62"/>
      <c r="BE406" s="62"/>
      <c r="BF406" s="62"/>
      <c r="BG406" s="62"/>
      <c r="BH406" s="62"/>
      <c r="BI406" s="62"/>
      <c r="BJ406" s="62"/>
      <c r="BK406" s="62"/>
      <c r="BL406" s="62"/>
      <c r="BM406" s="62"/>
      <c r="BN406" s="62"/>
      <c r="BO406" s="62"/>
      <c r="BP406" s="62"/>
      <c r="BQ406" s="62"/>
      <c r="BR406" s="62"/>
      <c r="BS406" s="62"/>
      <c r="BT406" s="62"/>
      <c r="BU406" s="62"/>
      <c r="BV406" s="62"/>
      <c r="BW406" s="62"/>
      <c r="BX406" s="62"/>
      <c r="BY406" s="62"/>
      <c r="BZ406" s="62"/>
      <c r="CA406" s="45"/>
      <c r="CB406" s="152"/>
    </row>
    <row r="407" spans="1:80" x14ac:dyDescent="0.25">
      <c r="A407" s="64"/>
      <c r="B407" s="64"/>
      <c r="C407" s="64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  <c r="AV407" s="62"/>
      <c r="AW407" s="62"/>
      <c r="AX407" s="62"/>
      <c r="AY407" s="62"/>
      <c r="AZ407" s="62"/>
      <c r="BA407" s="62"/>
      <c r="BB407" s="62"/>
      <c r="BC407" s="62"/>
      <c r="BD407" s="62"/>
      <c r="BE407" s="62"/>
      <c r="BF407" s="62"/>
      <c r="BG407" s="62"/>
      <c r="BH407" s="62"/>
      <c r="BI407" s="62"/>
      <c r="BJ407" s="62"/>
      <c r="BK407" s="62"/>
      <c r="BL407" s="62"/>
      <c r="BM407" s="62"/>
      <c r="BN407" s="62"/>
      <c r="BO407" s="62"/>
      <c r="BP407" s="62"/>
      <c r="BQ407" s="62"/>
      <c r="BR407" s="62"/>
      <c r="BS407" s="62"/>
      <c r="BT407" s="62"/>
      <c r="BU407" s="62"/>
      <c r="BV407" s="62"/>
      <c r="BW407" s="62"/>
      <c r="BX407" s="62"/>
      <c r="BY407" s="62"/>
      <c r="BZ407" s="62"/>
      <c r="CA407" s="45"/>
      <c r="CB407" s="152"/>
    </row>
    <row r="408" spans="1:80" x14ac:dyDescent="0.25">
      <c r="A408" s="64"/>
      <c r="B408" s="64"/>
      <c r="C408" s="64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  <c r="AV408" s="62"/>
      <c r="AW408" s="62"/>
      <c r="AX408" s="62"/>
      <c r="AY408" s="62"/>
      <c r="AZ408" s="62"/>
      <c r="BA408" s="62"/>
      <c r="BB408" s="62"/>
      <c r="BC408" s="62"/>
      <c r="BD408" s="62"/>
      <c r="BE408" s="62"/>
      <c r="BF408" s="62"/>
      <c r="BG408" s="62"/>
      <c r="BH408" s="62"/>
      <c r="BI408" s="62"/>
      <c r="BJ408" s="62"/>
      <c r="BK408" s="62"/>
      <c r="BL408" s="62"/>
      <c r="BM408" s="62"/>
      <c r="BN408" s="62"/>
      <c r="BO408" s="62"/>
      <c r="BP408" s="62"/>
      <c r="BQ408" s="62"/>
      <c r="BR408" s="62"/>
      <c r="BS408" s="62"/>
      <c r="BT408" s="62"/>
      <c r="BU408" s="62"/>
      <c r="BV408" s="62"/>
      <c r="BW408" s="62"/>
      <c r="BX408" s="62"/>
      <c r="BY408" s="62"/>
      <c r="BZ408" s="62"/>
      <c r="CA408" s="45"/>
      <c r="CB408" s="152"/>
    </row>
    <row r="409" spans="1:80" x14ac:dyDescent="0.25">
      <c r="A409" s="64"/>
      <c r="B409" s="64"/>
      <c r="C409" s="64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  <c r="AV409" s="62"/>
      <c r="AW409" s="62"/>
      <c r="AX409" s="62"/>
      <c r="AY409" s="62"/>
      <c r="AZ409" s="62"/>
      <c r="BA409" s="62"/>
      <c r="BB409" s="62"/>
      <c r="BC409" s="62"/>
      <c r="BD409" s="62"/>
      <c r="BE409" s="62"/>
      <c r="BF409" s="62"/>
      <c r="BG409" s="62"/>
      <c r="BH409" s="62"/>
      <c r="BI409" s="62"/>
      <c r="BJ409" s="62"/>
      <c r="BK409" s="62"/>
      <c r="BL409" s="62"/>
      <c r="BM409" s="62"/>
      <c r="BN409" s="62"/>
      <c r="BO409" s="62"/>
      <c r="BP409" s="62"/>
      <c r="BQ409" s="62"/>
      <c r="BR409" s="62"/>
      <c r="BS409" s="62"/>
      <c r="BT409" s="62"/>
      <c r="BU409" s="62"/>
      <c r="BV409" s="62"/>
      <c r="BW409" s="62"/>
      <c r="BX409" s="62"/>
      <c r="BY409" s="62"/>
      <c r="BZ409" s="62"/>
      <c r="CA409" s="45"/>
      <c r="CB409" s="152"/>
    </row>
    <row r="410" spans="1:80" x14ac:dyDescent="0.25">
      <c r="A410" s="64"/>
      <c r="B410" s="64"/>
      <c r="C410" s="64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  <c r="AV410" s="62"/>
      <c r="AW410" s="62"/>
      <c r="AX410" s="62"/>
      <c r="AY410" s="62"/>
      <c r="AZ410" s="62"/>
      <c r="BA410" s="62"/>
      <c r="BB410" s="62"/>
      <c r="BC410" s="62"/>
      <c r="BD410" s="62"/>
      <c r="BE410" s="62"/>
      <c r="BF410" s="62"/>
      <c r="BG410" s="62"/>
      <c r="BH410" s="62"/>
      <c r="BI410" s="62"/>
      <c r="BJ410" s="62"/>
      <c r="BK410" s="62"/>
      <c r="BL410" s="62"/>
      <c r="BM410" s="62"/>
      <c r="BN410" s="62"/>
      <c r="BO410" s="62"/>
      <c r="BP410" s="62"/>
      <c r="BQ410" s="62"/>
      <c r="BR410" s="62"/>
      <c r="BS410" s="62"/>
      <c r="BT410" s="62"/>
      <c r="BU410" s="62"/>
      <c r="BV410" s="62"/>
      <c r="BW410" s="62"/>
      <c r="BX410" s="62"/>
      <c r="BY410" s="62"/>
      <c r="BZ410" s="62"/>
      <c r="CA410" s="45"/>
      <c r="CB410" s="152"/>
    </row>
    <row r="411" spans="1:80" x14ac:dyDescent="0.25">
      <c r="A411" s="64"/>
      <c r="B411" s="64"/>
      <c r="C411" s="64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  <c r="AV411" s="62"/>
      <c r="AW411" s="62"/>
      <c r="AX411" s="62"/>
      <c r="AY411" s="62"/>
      <c r="AZ411" s="62"/>
      <c r="BA411" s="62"/>
      <c r="BB411" s="62"/>
      <c r="BC411" s="62"/>
      <c r="BD411" s="62"/>
      <c r="BE411" s="62"/>
      <c r="BF411" s="62"/>
      <c r="BG411" s="62"/>
      <c r="BH411" s="62"/>
      <c r="BI411" s="62"/>
      <c r="BJ411" s="62"/>
      <c r="BK411" s="62"/>
      <c r="BL411" s="62"/>
      <c r="BM411" s="62"/>
      <c r="BN411" s="62"/>
      <c r="BO411" s="62"/>
      <c r="BP411" s="62"/>
      <c r="BQ411" s="62"/>
      <c r="BR411" s="62"/>
      <c r="BS411" s="62"/>
      <c r="BT411" s="62"/>
      <c r="BU411" s="62"/>
      <c r="BV411" s="62"/>
      <c r="BW411" s="62"/>
      <c r="BX411" s="62"/>
      <c r="BY411" s="62"/>
      <c r="BZ411" s="62"/>
      <c r="CA411" s="45"/>
      <c r="CB411" s="152"/>
    </row>
    <row r="412" spans="1:80" x14ac:dyDescent="0.25">
      <c r="A412" s="64"/>
      <c r="B412" s="64"/>
      <c r="C412" s="64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  <c r="AV412" s="62"/>
      <c r="AW412" s="62"/>
      <c r="AX412" s="62"/>
      <c r="AY412" s="62"/>
      <c r="AZ412" s="62"/>
      <c r="BA412" s="62"/>
      <c r="BB412" s="62"/>
      <c r="BC412" s="62"/>
      <c r="BD412" s="62"/>
      <c r="BE412" s="62"/>
      <c r="BF412" s="62"/>
      <c r="BG412" s="62"/>
      <c r="BH412" s="62"/>
      <c r="BI412" s="62"/>
      <c r="BJ412" s="62"/>
      <c r="BK412" s="62"/>
      <c r="BL412" s="62"/>
      <c r="BM412" s="62"/>
      <c r="BN412" s="62"/>
      <c r="BO412" s="62"/>
      <c r="BP412" s="62"/>
      <c r="BQ412" s="62"/>
      <c r="BR412" s="62"/>
      <c r="BS412" s="62"/>
      <c r="BT412" s="62"/>
      <c r="BU412" s="62"/>
      <c r="BV412" s="62"/>
      <c r="BW412" s="62"/>
      <c r="BX412" s="62"/>
      <c r="BY412" s="62"/>
      <c r="BZ412" s="62"/>
      <c r="CA412" s="45"/>
      <c r="CB412" s="152"/>
    </row>
    <row r="413" spans="1:80" x14ac:dyDescent="0.25">
      <c r="A413" s="64"/>
      <c r="B413" s="64"/>
      <c r="C413" s="64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  <c r="AV413" s="62"/>
      <c r="AW413" s="62"/>
      <c r="AX413" s="62"/>
      <c r="AY413" s="62"/>
      <c r="AZ413" s="62"/>
      <c r="BA413" s="62"/>
      <c r="BB413" s="62"/>
      <c r="BC413" s="62"/>
      <c r="BD413" s="62"/>
      <c r="BE413" s="62"/>
      <c r="BF413" s="62"/>
      <c r="BG413" s="62"/>
      <c r="BH413" s="62"/>
      <c r="BI413" s="62"/>
      <c r="BJ413" s="62"/>
      <c r="BK413" s="62"/>
      <c r="BL413" s="62"/>
      <c r="BM413" s="62"/>
      <c r="BN413" s="62"/>
      <c r="BO413" s="62"/>
      <c r="BP413" s="62"/>
      <c r="BQ413" s="62"/>
      <c r="BR413" s="62"/>
      <c r="BS413" s="62"/>
      <c r="BT413" s="62"/>
      <c r="BU413" s="62"/>
      <c r="BV413" s="62"/>
      <c r="BW413" s="62"/>
      <c r="BX413" s="62"/>
      <c r="BY413" s="62"/>
      <c r="BZ413" s="62"/>
      <c r="CA413" s="45"/>
      <c r="CB413" s="152"/>
    </row>
    <row r="414" spans="1:80" x14ac:dyDescent="0.25">
      <c r="A414" s="64"/>
      <c r="B414" s="64"/>
      <c r="C414" s="64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  <c r="AV414" s="62"/>
      <c r="AW414" s="62"/>
      <c r="AX414" s="62"/>
      <c r="AY414" s="62"/>
      <c r="AZ414" s="62"/>
      <c r="BA414" s="62"/>
      <c r="BB414" s="62"/>
      <c r="BC414" s="62"/>
      <c r="BD414" s="62"/>
      <c r="BE414" s="62"/>
      <c r="BF414" s="62"/>
      <c r="BG414" s="62"/>
      <c r="BH414" s="62"/>
      <c r="BI414" s="62"/>
      <c r="BJ414" s="62"/>
      <c r="BK414" s="62"/>
      <c r="BL414" s="62"/>
      <c r="BM414" s="62"/>
      <c r="BN414" s="62"/>
      <c r="BO414" s="62"/>
      <c r="BP414" s="62"/>
      <c r="BQ414" s="62"/>
      <c r="BR414" s="62"/>
      <c r="BS414" s="62"/>
      <c r="BT414" s="62"/>
      <c r="BU414" s="62"/>
      <c r="BV414" s="62"/>
      <c r="BW414" s="62"/>
      <c r="BX414" s="62"/>
      <c r="BY414" s="62"/>
      <c r="BZ414" s="62"/>
      <c r="CA414" s="45"/>
      <c r="CB414" s="152"/>
    </row>
    <row r="415" spans="1:80" x14ac:dyDescent="0.25">
      <c r="A415" s="64"/>
      <c r="B415" s="64"/>
      <c r="C415" s="64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  <c r="AV415" s="62"/>
      <c r="AW415" s="62"/>
      <c r="AX415" s="62"/>
      <c r="AY415" s="62"/>
      <c r="AZ415" s="62"/>
      <c r="BA415" s="62"/>
      <c r="BB415" s="62"/>
      <c r="BC415" s="62"/>
      <c r="BD415" s="62"/>
      <c r="BE415" s="62"/>
      <c r="BF415" s="62"/>
      <c r="BG415" s="62"/>
      <c r="BH415" s="62"/>
      <c r="BI415" s="62"/>
      <c r="BJ415" s="62"/>
      <c r="BK415" s="62"/>
      <c r="BL415" s="62"/>
      <c r="BM415" s="62"/>
      <c r="BN415" s="62"/>
      <c r="BO415" s="62"/>
      <c r="BP415" s="62"/>
      <c r="BQ415" s="62"/>
      <c r="BR415" s="62"/>
      <c r="BS415" s="62"/>
      <c r="BT415" s="62"/>
      <c r="BU415" s="62"/>
      <c r="BV415" s="62"/>
      <c r="BW415" s="62"/>
      <c r="BX415" s="62"/>
      <c r="BY415" s="62"/>
      <c r="BZ415" s="62"/>
      <c r="CA415" s="45"/>
      <c r="CB415" s="152"/>
    </row>
    <row r="416" spans="1:80" x14ac:dyDescent="0.25">
      <c r="A416" s="64"/>
      <c r="B416" s="64"/>
      <c r="C416" s="64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  <c r="AV416" s="62"/>
      <c r="AW416" s="62"/>
      <c r="AX416" s="62"/>
      <c r="AY416" s="62"/>
      <c r="AZ416" s="62"/>
      <c r="BA416" s="62"/>
      <c r="BB416" s="62"/>
      <c r="BC416" s="62"/>
      <c r="BD416" s="62"/>
      <c r="BE416" s="62"/>
      <c r="BF416" s="62"/>
      <c r="BG416" s="62"/>
      <c r="BH416" s="62"/>
      <c r="BI416" s="62"/>
      <c r="BJ416" s="62"/>
      <c r="BK416" s="62"/>
      <c r="BL416" s="62"/>
      <c r="BM416" s="62"/>
      <c r="BN416" s="62"/>
      <c r="BO416" s="62"/>
      <c r="BP416" s="62"/>
      <c r="BQ416" s="62"/>
      <c r="BR416" s="62"/>
      <c r="BS416" s="62"/>
      <c r="BT416" s="62"/>
      <c r="BU416" s="62"/>
      <c r="BV416" s="62"/>
      <c r="BW416" s="62"/>
      <c r="BX416" s="62"/>
      <c r="BY416" s="62"/>
      <c r="BZ416" s="62"/>
      <c r="CA416" s="45"/>
      <c r="CB416" s="152"/>
    </row>
    <row r="417" spans="1:80" x14ac:dyDescent="0.25">
      <c r="A417" s="64"/>
      <c r="B417" s="64"/>
      <c r="C417" s="64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  <c r="AV417" s="62"/>
      <c r="AW417" s="62"/>
      <c r="AX417" s="62"/>
      <c r="AY417" s="62"/>
      <c r="AZ417" s="62"/>
      <c r="BA417" s="62"/>
      <c r="BB417" s="62"/>
      <c r="BC417" s="62"/>
      <c r="BD417" s="62"/>
      <c r="BE417" s="62"/>
      <c r="BF417" s="62"/>
      <c r="BG417" s="62"/>
      <c r="BH417" s="62"/>
      <c r="BI417" s="62"/>
      <c r="BJ417" s="62"/>
      <c r="BK417" s="62"/>
      <c r="BL417" s="62"/>
      <c r="BM417" s="62"/>
      <c r="BN417" s="62"/>
      <c r="BO417" s="62"/>
      <c r="BP417" s="62"/>
      <c r="BQ417" s="62"/>
      <c r="BR417" s="62"/>
      <c r="BS417" s="62"/>
      <c r="BT417" s="62"/>
      <c r="BU417" s="62"/>
      <c r="BV417" s="62"/>
      <c r="BW417" s="62"/>
      <c r="BX417" s="62"/>
      <c r="BY417" s="62"/>
      <c r="BZ417" s="62"/>
      <c r="CA417" s="45"/>
      <c r="CB417" s="152"/>
    </row>
    <row r="418" spans="1:80" x14ac:dyDescent="0.25">
      <c r="A418" s="64"/>
      <c r="B418" s="64"/>
      <c r="C418" s="64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  <c r="AV418" s="62"/>
      <c r="AW418" s="62"/>
      <c r="AX418" s="62"/>
      <c r="AY418" s="62"/>
      <c r="AZ418" s="62"/>
      <c r="BA418" s="62"/>
      <c r="BB418" s="62"/>
      <c r="BC418" s="62"/>
      <c r="BD418" s="62"/>
      <c r="BE418" s="62"/>
      <c r="BF418" s="62"/>
      <c r="BG418" s="62"/>
      <c r="BH418" s="62"/>
      <c r="BI418" s="62"/>
      <c r="BJ418" s="62"/>
      <c r="BK418" s="62"/>
      <c r="BL418" s="62"/>
      <c r="BM418" s="62"/>
      <c r="BN418" s="62"/>
      <c r="BO418" s="62"/>
      <c r="BP418" s="62"/>
      <c r="BQ418" s="62"/>
      <c r="BR418" s="62"/>
      <c r="BS418" s="62"/>
      <c r="BT418" s="62"/>
      <c r="BU418" s="62"/>
      <c r="BV418" s="62"/>
      <c r="BW418" s="62"/>
      <c r="BX418" s="62"/>
      <c r="BY418" s="62"/>
      <c r="BZ418" s="62"/>
      <c r="CA418" s="45"/>
      <c r="CB418" s="152"/>
    </row>
    <row r="419" spans="1:80" x14ac:dyDescent="0.25">
      <c r="A419" s="64"/>
      <c r="B419" s="64"/>
      <c r="C419" s="64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  <c r="AV419" s="62"/>
      <c r="AW419" s="62"/>
      <c r="AX419" s="62"/>
      <c r="AY419" s="62"/>
      <c r="AZ419" s="62"/>
      <c r="BA419" s="62"/>
      <c r="BB419" s="62"/>
      <c r="BC419" s="62"/>
      <c r="BD419" s="62"/>
      <c r="BE419" s="62"/>
      <c r="BF419" s="62"/>
      <c r="BG419" s="62"/>
      <c r="BH419" s="62"/>
      <c r="BI419" s="62"/>
      <c r="BJ419" s="62"/>
      <c r="BK419" s="62"/>
      <c r="BL419" s="62"/>
      <c r="BM419" s="62"/>
      <c r="BN419" s="62"/>
      <c r="BO419" s="62"/>
      <c r="BP419" s="62"/>
      <c r="BQ419" s="62"/>
      <c r="BR419" s="62"/>
      <c r="BS419" s="62"/>
      <c r="BT419" s="62"/>
      <c r="BU419" s="62"/>
      <c r="BV419" s="62"/>
      <c r="BW419" s="62"/>
      <c r="BX419" s="62"/>
      <c r="BY419" s="62"/>
      <c r="BZ419" s="62"/>
      <c r="CA419" s="45"/>
      <c r="CB419" s="152"/>
    </row>
    <row r="420" spans="1:80" x14ac:dyDescent="0.25">
      <c r="A420" s="64"/>
      <c r="B420" s="64"/>
      <c r="C420" s="64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  <c r="AV420" s="62"/>
      <c r="AW420" s="62"/>
      <c r="AX420" s="62"/>
      <c r="AY420" s="62"/>
      <c r="AZ420" s="62"/>
      <c r="BA420" s="62"/>
      <c r="BB420" s="62"/>
      <c r="BC420" s="62"/>
      <c r="BD420" s="62"/>
      <c r="BE420" s="62"/>
      <c r="BF420" s="62"/>
      <c r="BG420" s="62"/>
      <c r="BH420" s="62"/>
      <c r="BI420" s="62"/>
      <c r="BJ420" s="62"/>
      <c r="BK420" s="62"/>
      <c r="BL420" s="62"/>
      <c r="BM420" s="62"/>
      <c r="BN420" s="62"/>
      <c r="BO420" s="62"/>
      <c r="BP420" s="62"/>
      <c r="BQ420" s="62"/>
      <c r="BR420" s="62"/>
      <c r="BS420" s="62"/>
      <c r="BT420" s="62"/>
      <c r="BU420" s="62"/>
      <c r="BV420" s="62"/>
      <c r="BW420" s="62"/>
      <c r="BX420" s="62"/>
      <c r="BY420" s="62"/>
      <c r="BZ420" s="62"/>
      <c r="CA420" s="45"/>
      <c r="CB420" s="152"/>
    </row>
    <row r="421" spans="1:80" x14ac:dyDescent="0.25">
      <c r="A421" s="64"/>
      <c r="B421" s="64"/>
      <c r="C421" s="64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  <c r="AV421" s="62"/>
      <c r="AW421" s="62"/>
      <c r="AX421" s="62"/>
      <c r="AY421" s="62"/>
      <c r="AZ421" s="62"/>
      <c r="BA421" s="62"/>
      <c r="BB421" s="62"/>
      <c r="BC421" s="62"/>
      <c r="BD421" s="62"/>
      <c r="BE421" s="62"/>
      <c r="BF421" s="62"/>
      <c r="BG421" s="62"/>
      <c r="BH421" s="62"/>
      <c r="BI421" s="62"/>
      <c r="BJ421" s="62"/>
      <c r="BK421" s="62"/>
      <c r="BL421" s="62"/>
      <c r="BM421" s="62"/>
      <c r="BN421" s="62"/>
      <c r="BO421" s="62"/>
      <c r="BP421" s="62"/>
      <c r="BQ421" s="62"/>
      <c r="BR421" s="62"/>
      <c r="BS421" s="62"/>
      <c r="BT421" s="62"/>
      <c r="BU421" s="62"/>
      <c r="BV421" s="62"/>
      <c r="BW421" s="62"/>
      <c r="BX421" s="62"/>
      <c r="BY421" s="62"/>
      <c r="BZ421" s="62"/>
      <c r="CA421" s="45"/>
      <c r="CB421" s="152"/>
    </row>
    <row r="422" spans="1:80" x14ac:dyDescent="0.25">
      <c r="A422" s="64"/>
      <c r="B422" s="64"/>
      <c r="C422" s="64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  <c r="AV422" s="62"/>
      <c r="AW422" s="62"/>
      <c r="AX422" s="62"/>
      <c r="AY422" s="62"/>
      <c r="AZ422" s="62"/>
      <c r="BA422" s="62"/>
      <c r="BB422" s="62"/>
      <c r="BC422" s="62"/>
      <c r="BD422" s="62"/>
      <c r="BE422" s="62"/>
      <c r="BF422" s="62"/>
      <c r="BG422" s="62"/>
      <c r="BH422" s="62"/>
      <c r="BI422" s="62"/>
      <c r="BJ422" s="62"/>
      <c r="BK422" s="62"/>
      <c r="BL422" s="62"/>
      <c r="BM422" s="62"/>
      <c r="BN422" s="62"/>
      <c r="BO422" s="62"/>
      <c r="BP422" s="62"/>
      <c r="BQ422" s="62"/>
      <c r="BR422" s="62"/>
      <c r="BS422" s="62"/>
      <c r="BT422" s="62"/>
      <c r="BU422" s="62"/>
      <c r="BV422" s="62"/>
      <c r="BW422" s="62"/>
      <c r="BX422" s="62"/>
      <c r="BY422" s="62"/>
      <c r="BZ422" s="62"/>
      <c r="CA422" s="45"/>
      <c r="CB422" s="152"/>
    </row>
    <row r="423" spans="1:80" x14ac:dyDescent="0.25">
      <c r="A423" s="64"/>
      <c r="B423" s="64"/>
      <c r="C423" s="64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  <c r="AV423" s="62"/>
      <c r="AW423" s="62"/>
      <c r="AX423" s="62"/>
      <c r="AY423" s="62"/>
      <c r="AZ423" s="62"/>
      <c r="BA423" s="62"/>
      <c r="BB423" s="62"/>
      <c r="BC423" s="62"/>
      <c r="BD423" s="62"/>
      <c r="BE423" s="62"/>
      <c r="BF423" s="62"/>
      <c r="BG423" s="62"/>
      <c r="BH423" s="62"/>
      <c r="BI423" s="62"/>
      <c r="BJ423" s="62"/>
      <c r="BK423" s="62"/>
      <c r="BL423" s="62"/>
      <c r="BM423" s="62"/>
      <c r="BN423" s="62"/>
      <c r="BO423" s="62"/>
      <c r="BP423" s="62"/>
      <c r="BQ423" s="62"/>
      <c r="BR423" s="62"/>
      <c r="BS423" s="62"/>
      <c r="BT423" s="62"/>
      <c r="BU423" s="62"/>
      <c r="BV423" s="62"/>
      <c r="BW423" s="62"/>
      <c r="BX423" s="62"/>
      <c r="BY423" s="62"/>
      <c r="BZ423" s="62"/>
      <c r="CA423" s="45"/>
      <c r="CB423" s="152"/>
    </row>
    <row r="424" spans="1:80" x14ac:dyDescent="0.25">
      <c r="A424" s="64"/>
      <c r="B424" s="64"/>
      <c r="C424" s="64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  <c r="AV424" s="62"/>
      <c r="AW424" s="62"/>
      <c r="AX424" s="62"/>
      <c r="AY424" s="62"/>
      <c r="AZ424" s="62"/>
      <c r="BA424" s="62"/>
      <c r="BB424" s="62"/>
      <c r="BC424" s="62"/>
      <c r="BD424" s="62"/>
      <c r="BE424" s="62"/>
      <c r="BF424" s="62"/>
      <c r="BG424" s="62"/>
      <c r="BH424" s="62"/>
      <c r="BI424" s="62"/>
      <c r="BJ424" s="62"/>
      <c r="BK424" s="62"/>
      <c r="BL424" s="62"/>
      <c r="BM424" s="62"/>
      <c r="BN424" s="62"/>
      <c r="BO424" s="62"/>
      <c r="BP424" s="62"/>
      <c r="BQ424" s="62"/>
      <c r="BR424" s="62"/>
      <c r="BS424" s="62"/>
      <c r="BT424" s="62"/>
      <c r="BU424" s="62"/>
      <c r="BV424" s="62"/>
      <c r="BW424" s="62"/>
      <c r="BX424" s="62"/>
      <c r="BY424" s="62"/>
      <c r="BZ424" s="62"/>
      <c r="CA424" s="45"/>
      <c r="CB424" s="152"/>
    </row>
    <row r="425" spans="1:80" x14ac:dyDescent="0.25">
      <c r="A425" s="64"/>
      <c r="B425" s="64"/>
      <c r="C425" s="64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  <c r="AV425" s="62"/>
      <c r="AW425" s="62"/>
      <c r="AX425" s="62"/>
      <c r="AY425" s="62"/>
      <c r="AZ425" s="62"/>
      <c r="BA425" s="62"/>
      <c r="BB425" s="62"/>
      <c r="BC425" s="62"/>
      <c r="BD425" s="62"/>
      <c r="BE425" s="62"/>
      <c r="BF425" s="62"/>
      <c r="BG425" s="62"/>
      <c r="BH425" s="62"/>
      <c r="BI425" s="62"/>
      <c r="BJ425" s="62"/>
      <c r="BK425" s="62"/>
      <c r="BL425" s="62"/>
      <c r="BM425" s="62"/>
      <c r="BN425" s="62"/>
      <c r="BO425" s="62"/>
      <c r="BP425" s="62"/>
      <c r="BQ425" s="62"/>
      <c r="BR425" s="62"/>
      <c r="BS425" s="62"/>
      <c r="BT425" s="62"/>
      <c r="BU425" s="62"/>
      <c r="BV425" s="62"/>
      <c r="BW425" s="62"/>
      <c r="BX425" s="62"/>
      <c r="BY425" s="62"/>
      <c r="BZ425" s="62"/>
      <c r="CA425" s="45"/>
      <c r="CB425" s="152"/>
    </row>
    <row r="426" spans="1:80" x14ac:dyDescent="0.25">
      <c r="A426" s="64"/>
      <c r="B426" s="64"/>
      <c r="C426" s="64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  <c r="AV426" s="62"/>
      <c r="AW426" s="62"/>
      <c r="AX426" s="62"/>
      <c r="AY426" s="62"/>
      <c r="AZ426" s="62"/>
      <c r="BA426" s="62"/>
      <c r="BB426" s="62"/>
      <c r="BC426" s="62"/>
      <c r="BD426" s="62"/>
      <c r="BE426" s="62"/>
      <c r="BF426" s="62"/>
      <c r="BG426" s="62"/>
      <c r="BH426" s="62"/>
      <c r="BI426" s="62"/>
      <c r="BJ426" s="62"/>
      <c r="BK426" s="62"/>
      <c r="BL426" s="62"/>
      <c r="BM426" s="62"/>
      <c r="BN426" s="62"/>
      <c r="BO426" s="62"/>
      <c r="BP426" s="62"/>
      <c r="BQ426" s="62"/>
      <c r="BR426" s="62"/>
      <c r="BS426" s="62"/>
      <c r="BT426" s="62"/>
      <c r="BU426" s="62"/>
      <c r="BV426" s="62"/>
      <c r="BW426" s="62"/>
      <c r="BX426" s="62"/>
      <c r="BY426" s="62"/>
      <c r="BZ426" s="62"/>
      <c r="CA426" s="45"/>
      <c r="CB426" s="152"/>
    </row>
    <row r="427" spans="1:80" x14ac:dyDescent="0.25">
      <c r="A427" s="64"/>
      <c r="B427" s="64"/>
      <c r="C427" s="64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  <c r="AV427" s="62"/>
      <c r="AW427" s="62"/>
      <c r="AX427" s="62"/>
      <c r="AY427" s="62"/>
      <c r="AZ427" s="62"/>
      <c r="BA427" s="62"/>
      <c r="BB427" s="62"/>
      <c r="BC427" s="62"/>
      <c r="BD427" s="62"/>
      <c r="BE427" s="62"/>
      <c r="BF427" s="62"/>
      <c r="BG427" s="62"/>
      <c r="BH427" s="62"/>
      <c r="BI427" s="62"/>
      <c r="BJ427" s="62"/>
      <c r="BK427" s="62"/>
      <c r="BL427" s="62"/>
      <c r="BM427" s="62"/>
      <c r="BN427" s="62"/>
      <c r="BO427" s="62"/>
      <c r="BP427" s="62"/>
      <c r="BQ427" s="62"/>
      <c r="BR427" s="62"/>
      <c r="BS427" s="62"/>
      <c r="BT427" s="62"/>
      <c r="BU427" s="62"/>
      <c r="BV427" s="62"/>
      <c r="BW427" s="62"/>
      <c r="BX427" s="62"/>
      <c r="BY427" s="62"/>
      <c r="BZ427" s="62"/>
      <c r="CA427" s="45"/>
      <c r="CB427" s="152"/>
    </row>
    <row r="428" spans="1:80" x14ac:dyDescent="0.25">
      <c r="A428" s="64"/>
      <c r="B428" s="64"/>
      <c r="C428" s="64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  <c r="AV428" s="62"/>
      <c r="AW428" s="62"/>
      <c r="AX428" s="62"/>
      <c r="AY428" s="62"/>
      <c r="AZ428" s="62"/>
      <c r="BA428" s="62"/>
      <c r="BB428" s="62"/>
      <c r="BC428" s="62"/>
      <c r="BD428" s="62"/>
      <c r="BE428" s="62"/>
      <c r="BF428" s="62"/>
      <c r="BG428" s="62"/>
      <c r="BH428" s="62"/>
      <c r="BI428" s="62"/>
      <c r="BJ428" s="62"/>
      <c r="BK428" s="62"/>
      <c r="BL428" s="62"/>
      <c r="BM428" s="62"/>
      <c r="BN428" s="62"/>
      <c r="BO428" s="62"/>
      <c r="BP428" s="62"/>
      <c r="BQ428" s="62"/>
      <c r="BR428" s="62"/>
      <c r="BS428" s="62"/>
      <c r="BT428" s="62"/>
      <c r="BU428" s="62"/>
      <c r="BV428" s="62"/>
      <c r="BW428" s="62"/>
      <c r="BX428" s="62"/>
      <c r="BY428" s="62"/>
      <c r="BZ428" s="62"/>
      <c r="CA428" s="45"/>
      <c r="CB428" s="152"/>
    </row>
    <row r="429" spans="1:80" x14ac:dyDescent="0.25">
      <c r="A429" s="64"/>
      <c r="B429" s="64"/>
      <c r="C429" s="64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  <c r="AV429" s="62"/>
      <c r="AW429" s="62"/>
      <c r="AX429" s="62"/>
      <c r="AY429" s="62"/>
      <c r="AZ429" s="62"/>
      <c r="BA429" s="62"/>
      <c r="BB429" s="62"/>
      <c r="BC429" s="62"/>
      <c r="BD429" s="62"/>
      <c r="BE429" s="62"/>
      <c r="BF429" s="62"/>
      <c r="BG429" s="62"/>
      <c r="BH429" s="62"/>
      <c r="BI429" s="62"/>
      <c r="BJ429" s="62"/>
      <c r="BK429" s="62"/>
      <c r="BL429" s="62"/>
      <c r="BM429" s="62"/>
      <c r="BN429" s="62"/>
      <c r="BO429" s="62"/>
      <c r="BP429" s="62"/>
      <c r="BQ429" s="62"/>
      <c r="BR429" s="62"/>
      <c r="BS429" s="62"/>
      <c r="BT429" s="62"/>
      <c r="BU429" s="62"/>
      <c r="BV429" s="62"/>
      <c r="BW429" s="62"/>
      <c r="BX429" s="62"/>
      <c r="BY429" s="62"/>
      <c r="BZ429" s="62"/>
      <c r="CA429" s="45"/>
      <c r="CB429" s="152"/>
    </row>
    <row r="430" spans="1:80" x14ac:dyDescent="0.25">
      <c r="A430" s="64"/>
      <c r="B430" s="64"/>
      <c r="C430" s="64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  <c r="AV430" s="62"/>
      <c r="AW430" s="62"/>
      <c r="AX430" s="62"/>
      <c r="AY430" s="62"/>
      <c r="AZ430" s="62"/>
      <c r="BA430" s="62"/>
      <c r="BB430" s="62"/>
      <c r="BC430" s="62"/>
      <c r="BD430" s="62"/>
      <c r="BE430" s="62"/>
      <c r="BF430" s="62"/>
      <c r="BG430" s="62"/>
      <c r="BH430" s="62"/>
      <c r="BI430" s="62"/>
      <c r="BJ430" s="62"/>
      <c r="BK430" s="62"/>
      <c r="BL430" s="62"/>
      <c r="BM430" s="62"/>
      <c r="BN430" s="62"/>
      <c r="BO430" s="62"/>
      <c r="BP430" s="62"/>
      <c r="BQ430" s="62"/>
      <c r="BR430" s="62"/>
      <c r="BS430" s="62"/>
      <c r="BT430" s="62"/>
      <c r="BU430" s="62"/>
      <c r="BV430" s="62"/>
      <c r="BW430" s="62"/>
      <c r="BX430" s="62"/>
      <c r="BY430" s="62"/>
      <c r="BZ430" s="62"/>
      <c r="CA430" s="45"/>
      <c r="CB430" s="152"/>
    </row>
    <row r="431" spans="1:80" x14ac:dyDescent="0.25">
      <c r="A431" s="64"/>
      <c r="B431" s="64"/>
      <c r="C431" s="64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  <c r="AV431" s="62"/>
      <c r="AW431" s="62"/>
      <c r="AX431" s="62"/>
      <c r="AY431" s="62"/>
      <c r="AZ431" s="62"/>
      <c r="BA431" s="62"/>
      <c r="BB431" s="62"/>
      <c r="BC431" s="62"/>
      <c r="BD431" s="62"/>
      <c r="BE431" s="62"/>
      <c r="BF431" s="62"/>
      <c r="BG431" s="62"/>
      <c r="BH431" s="62"/>
      <c r="BI431" s="62"/>
      <c r="BJ431" s="62"/>
      <c r="BK431" s="62"/>
      <c r="BL431" s="62"/>
      <c r="BM431" s="62"/>
      <c r="BN431" s="62"/>
      <c r="BO431" s="62"/>
      <c r="BP431" s="62"/>
      <c r="BQ431" s="62"/>
      <c r="BR431" s="62"/>
      <c r="BS431" s="62"/>
      <c r="BT431" s="62"/>
      <c r="BU431" s="62"/>
      <c r="BV431" s="62"/>
      <c r="BW431" s="62"/>
      <c r="BX431" s="62"/>
      <c r="BY431" s="62"/>
      <c r="BZ431" s="62"/>
      <c r="CA431" s="45"/>
      <c r="CB431" s="152"/>
    </row>
    <row r="432" spans="1:80" x14ac:dyDescent="0.25">
      <c r="A432" s="64"/>
      <c r="B432" s="64"/>
      <c r="C432" s="64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  <c r="AV432" s="62"/>
      <c r="AW432" s="62"/>
      <c r="AX432" s="62"/>
      <c r="AY432" s="62"/>
      <c r="AZ432" s="62"/>
      <c r="BA432" s="62"/>
      <c r="BB432" s="62"/>
      <c r="BC432" s="62"/>
      <c r="BD432" s="62"/>
      <c r="BE432" s="62"/>
      <c r="BF432" s="62"/>
      <c r="BG432" s="62"/>
      <c r="BH432" s="62"/>
      <c r="BI432" s="62"/>
      <c r="BJ432" s="62"/>
      <c r="BK432" s="62"/>
      <c r="BL432" s="62"/>
      <c r="BM432" s="62"/>
      <c r="BN432" s="62"/>
      <c r="BO432" s="62"/>
      <c r="BP432" s="62"/>
      <c r="BQ432" s="62"/>
      <c r="BR432" s="62"/>
      <c r="BS432" s="62"/>
      <c r="BT432" s="62"/>
      <c r="BU432" s="62"/>
      <c r="BV432" s="62"/>
      <c r="BW432" s="62"/>
      <c r="BX432" s="62"/>
      <c r="BY432" s="62"/>
      <c r="BZ432" s="62"/>
      <c r="CA432" s="45"/>
      <c r="CB432" s="152"/>
    </row>
    <row r="433" spans="1:80" x14ac:dyDescent="0.25">
      <c r="A433" s="64"/>
      <c r="B433" s="64"/>
      <c r="C433" s="64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  <c r="AV433" s="62"/>
      <c r="AW433" s="62"/>
      <c r="AX433" s="62"/>
      <c r="AY433" s="62"/>
      <c r="AZ433" s="62"/>
      <c r="BA433" s="62"/>
      <c r="BB433" s="62"/>
      <c r="BC433" s="62"/>
      <c r="BD433" s="62"/>
      <c r="BE433" s="62"/>
      <c r="BF433" s="62"/>
      <c r="BG433" s="62"/>
      <c r="BH433" s="62"/>
      <c r="BI433" s="62"/>
      <c r="BJ433" s="62"/>
      <c r="BK433" s="62"/>
      <c r="BL433" s="62"/>
      <c r="BM433" s="62"/>
      <c r="BN433" s="62"/>
      <c r="BO433" s="62"/>
      <c r="BP433" s="62"/>
      <c r="BQ433" s="62"/>
      <c r="BR433" s="62"/>
      <c r="BS433" s="62"/>
      <c r="BT433" s="62"/>
      <c r="BU433" s="62"/>
      <c r="BV433" s="62"/>
      <c r="BW433" s="62"/>
      <c r="BX433" s="62"/>
      <c r="BY433" s="62"/>
      <c r="BZ433" s="62"/>
      <c r="CA433" s="45"/>
      <c r="CB433" s="152"/>
    </row>
    <row r="434" spans="1:80" x14ac:dyDescent="0.25">
      <c r="A434" s="64"/>
      <c r="B434" s="64"/>
      <c r="C434" s="64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  <c r="AV434" s="62"/>
      <c r="AW434" s="62"/>
      <c r="AX434" s="62"/>
      <c r="AY434" s="62"/>
      <c r="AZ434" s="62"/>
      <c r="BA434" s="62"/>
      <c r="BB434" s="62"/>
      <c r="BC434" s="62"/>
      <c r="BD434" s="62"/>
      <c r="BE434" s="62"/>
      <c r="BF434" s="62"/>
      <c r="BG434" s="62"/>
      <c r="BH434" s="62"/>
      <c r="BI434" s="62"/>
      <c r="BJ434" s="62"/>
      <c r="BK434" s="62"/>
      <c r="BL434" s="62"/>
      <c r="BM434" s="62"/>
      <c r="BN434" s="62"/>
      <c r="BO434" s="62"/>
      <c r="BP434" s="62"/>
      <c r="BQ434" s="62"/>
      <c r="BR434" s="62"/>
      <c r="BS434" s="62"/>
      <c r="BT434" s="62"/>
      <c r="BU434" s="62"/>
      <c r="BV434" s="62"/>
      <c r="BW434" s="62"/>
      <c r="BX434" s="62"/>
      <c r="BY434" s="62"/>
      <c r="BZ434" s="62"/>
      <c r="CA434" s="45"/>
      <c r="CB434" s="152"/>
    </row>
    <row r="435" spans="1:80" x14ac:dyDescent="0.25">
      <c r="A435" s="64"/>
      <c r="B435" s="64"/>
      <c r="C435" s="64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  <c r="AV435" s="62"/>
      <c r="AW435" s="62"/>
      <c r="AX435" s="62"/>
      <c r="AY435" s="62"/>
      <c r="AZ435" s="62"/>
      <c r="BA435" s="62"/>
      <c r="BB435" s="62"/>
      <c r="BC435" s="62"/>
      <c r="BD435" s="62"/>
      <c r="BE435" s="62"/>
      <c r="BF435" s="62"/>
      <c r="BG435" s="62"/>
      <c r="BH435" s="62"/>
      <c r="BI435" s="62"/>
      <c r="BJ435" s="62"/>
      <c r="BK435" s="62"/>
      <c r="BL435" s="62"/>
      <c r="BM435" s="62"/>
      <c r="BN435" s="62"/>
      <c r="BO435" s="62"/>
      <c r="BP435" s="62"/>
      <c r="BQ435" s="62"/>
      <c r="BR435" s="62"/>
      <c r="BS435" s="62"/>
      <c r="BT435" s="62"/>
      <c r="BU435" s="62"/>
      <c r="BV435" s="62"/>
      <c r="BW435" s="62"/>
      <c r="BX435" s="62"/>
      <c r="BY435" s="62"/>
      <c r="BZ435" s="62"/>
      <c r="CA435" s="45"/>
      <c r="CB435" s="152"/>
    </row>
    <row r="436" spans="1:80" x14ac:dyDescent="0.25">
      <c r="A436" s="64"/>
      <c r="B436" s="64"/>
      <c r="C436" s="64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  <c r="AV436" s="62"/>
      <c r="AW436" s="62"/>
      <c r="AX436" s="62"/>
      <c r="AY436" s="62"/>
      <c r="AZ436" s="62"/>
      <c r="BA436" s="62"/>
      <c r="BB436" s="62"/>
      <c r="BC436" s="62"/>
      <c r="BD436" s="62"/>
      <c r="BE436" s="62"/>
      <c r="BF436" s="62"/>
      <c r="BG436" s="62"/>
      <c r="BH436" s="62"/>
      <c r="BI436" s="62"/>
      <c r="BJ436" s="62"/>
      <c r="BK436" s="62"/>
      <c r="BL436" s="62"/>
      <c r="BM436" s="62"/>
      <c r="BN436" s="62"/>
      <c r="BO436" s="62"/>
      <c r="BP436" s="62"/>
      <c r="BQ436" s="62"/>
      <c r="BR436" s="62"/>
      <c r="BS436" s="62"/>
      <c r="BT436" s="62"/>
      <c r="BU436" s="62"/>
      <c r="BV436" s="62"/>
      <c r="BW436" s="62"/>
      <c r="BX436" s="62"/>
      <c r="BY436" s="62"/>
      <c r="BZ436" s="62"/>
      <c r="CA436" s="45"/>
      <c r="CB436" s="152"/>
    </row>
    <row r="437" spans="1:80" x14ac:dyDescent="0.25">
      <c r="A437" s="64"/>
      <c r="B437" s="64"/>
      <c r="C437" s="64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  <c r="AV437" s="62"/>
      <c r="AW437" s="62"/>
      <c r="AX437" s="62"/>
      <c r="AY437" s="62"/>
      <c r="AZ437" s="62"/>
      <c r="BA437" s="62"/>
      <c r="BB437" s="62"/>
      <c r="BC437" s="62"/>
      <c r="BD437" s="62"/>
      <c r="BE437" s="62"/>
      <c r="BF437" s="62"/>
      <c r="BG437" s="62"/>
      <c r="BH437" s="62"/>
      <c r="BI437" s="62"/>
      <c r="BJ437" s="62"/>
      <c r="BK437" s="62"/>
      <c r="BL437" s="62"/>
      <c r="BM437" s="62"/>
      <c r="BN437" s="62"/>
      <c r="BO437" s="62"/>
      <c r="BP437" s="62"/>
      <c r="BQ437" s="62"/>
      <c r="BR437" s="62"/>
      <c r="BS437" s="62"/>
      <c r="BT437" s="62"/>
      <c r="BU437" s="62"/>
      <c r="BV437" s="62"/>
      <c r="BW437" s="62"/>
      <c r="BX437" s="62"/>
      <c r="BY437" s="62"/>
      <c r="BZ437" s="62"/>
      <c r="CA437" s="45"/>
      <c r="CB437" s="152"/>
    </row>
    <row r="438" spans="1:80" x14ac:dyDescent="0.25">
      <c r="A438" s="64"/>
      <c r="B438" s="64"/>
      <c r="C438" s="64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  <c r="AV438" s="62"/>
      <c r="AW438" s="62"/>
      <c r="AX438" s="62"/>
      <c r="AY438" s="62"/>
      <c r="AZ438" s="62"/>
      <c r="BA438" s="62"/>
      <c r="BB438" s="62"/>
      <c r="BC438" s="62"/>
      <c r="BD438" s="62"/>
      <c r="BE438" s="62"/>
      <c r="BF438" s="62"/>
      <c r="BG438" s="62"/>
      <c r="BH438" s="62"/>
      <c r="BI438" s="62"/>
      <c r="BJ438" s="62"/>
      <c r="BK438" s="62"/>
      <c r="BL438" s="62"/>
      <c r="BM438" s="62"/>
      <c r="BN438" s="62"/>
      <c r="BO438" s="62"/>
      <c r="BP438" s="62"/>
      <c r="BQ438" s="62"/>
      <c r="BR438" s="62"/>
      <c r="BS438" s="62"/>
      <c r="BT438" s="62"/>
      <c r="BU438" s="62"/>
      <c r="BV438" s="62"/>
      <c r="BW438" s="62"/>
      <c r="BX438" s="62"/>
      <c r="BY438" s="62"/>
      <c r="BZ438" s="62"/>
      <c r="CA438" s="45"/>
      <c r="CB438" s="152"/>
    </row>
    <row r="439" spans="1:80" x14ac:dyDescent="0.25">
      <c r="A439" s="64"/>
      <c r="B439" s="64"/>
      <c r="C439" s="64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  <c r="AV439" s="62"/>
      <c r="AW439" s="62"/>
      <c r="AX439" s="62"/>
      <c r="AY439" s="62"/>
      <c r="AZ439" s="62"/>
      <c r="BA439" s="62"/>
      <c r="BB439" s="62"/>
      <c r="BC439" s="62"/>
      <c r="BD439" s="62"/>
      <c r="BE439" s="62"/>
      <c r="BF439" s="62"/>
      <c r="BG439" s="62"/>
      <c r="BH439" s="62"/>
      <c r="BI439" s="62"/>
      <c r="BJ439" s="62"/>
      <c r="BK439" s="62"/>
      <c r="BL439" s="62"/>
      <c r="BM439" s="62"/>
      <c r="BN439" s="62"/>
      <c r="BO439" s="62"/>
      <c r="BP439" s="62"/>
      <c r="BQ439" s="62"/>
      <c r="BR439" s="62"/>
      <c r="BS439" s="62"/>
      <c r="BT439" s="62"/>
      <c r="BU439" s="62"/>
      <c r="BV439" s="62"/>
      <c r="BW439" s="62"/>
      <c r="BX439" s="62"/>
      <c r="BY439" s="62"/>
      <c r="BZ439" s="62"/>
      <c r="CA439" s="45"/>
      <c r="CB439" s="152"/>
    </row>
    <row r="440" spans="1:80" x14ac:dyDescent="0.25">
      <c r="A440" s="64"/>
      <c r="B440" s="64"/>
      <c r="C440" s="64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  <c r="AV440" s="62"/>
      <c r="AW440" s="62"/>
      <c r="AX440" s="62"/>
      <c r="AY440" s="62"/>
      <c r="AZ440" s="62"/>
      <c r="BA440" s="62"/>
      <c r="BB440" s="62"/>
      <c r="BC440" s="62"/>
      <c r="BD440" s="62"/>
      <c r="BE440" s="62"/>
      <c r="BF440" s="62"/>
      <c r="BG440" s="62"/>
      <c r="BH440" s="62"/>
      <c r="BI440" s="62"/>
      <c r="BJ440" s="62"/>
      <c r="BK440" s="62"/>
      <c r="BL440" s="62"/>
      <c r="BM440" s="62"/>
      <c r="BN440" s="62"/>
      <c r="BO440" s="62"/>
      <c r="BP440" s="62"/>
      <c r="BQ440" s="62"/>
      <c r="BR440" s="62"/>
      <c r="BS440" s="62"/>
      <c r="BT440" s="62"/>
      <c r="BU440" s="62"/>
      <c r="BV440" s="62"/>
      <c r="BW440" s="62"/>
      <c r="BX440" s="62"/>
      <c r="BY440" s="62"/>
      <c r="BZ440" s="62"/>
      <c r="CA440" s="45"/>
      <c r="CB440" s="152"/>
    </row>
    <row r="441" spans="1:80" x14ac:dyDescent="0.25">
      <c r="A441" s="64"/>
      <c r="B441" s="64"/>
      <c r="C441" s="64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  <c r="AV441" s="62"/>
      <c r="AW441" s="62"/>
      <c r="AX441" s="62"/>
      <c r="AY441" s="62"/>
      <c r="AZ441" s="62"/>
      <c r="BA441" s="62"/>
      <c r="BB441" s="62"/>
      <c r="BC441" s="62"/>
      <c r="BD441" s="62"/>
      <c r="BE441" s="62"/>
      <c r="BF441" s="62"/>
      <c r="BG441" s="62"/>
      <c r="BH441" s="62"/>
      <c r="BI441" s="62"/>
      <c r="BJ441" s="62"/>
      <c r="BK441" s="62"/>
      <c r="BL441" s="62"/>
      <c r="BM441" s="62"/>
      <c r="BN441" s="62"/>
      <c r="BO441" s="62"/>
      <c r="BP441" s="62"/>
      <c r="BQ441" s="62"/>
      <c r="BR441" s="62"/>
      <c r="BS441" s="62"/>
      <c r="BT441" s="62"/>
      <c r="BU441" s="62"/>
      <c r="BV441" s="62"/>
      <c r="BW441" s="62"/>
      <c r="BX441" s="62"/>
      <c r="BY441" s="62"/>
      <c r="BZ441" s="62"/>
      <c r="CA441" s="45"/>
      <c r="CB441" s="152"/>
    </row>
    <row r="442" spans="1:80" x14ac:dyDescent="0.25">
      <c r="A442" s="64"/>
      <c r="B442" s="64"/>
      <c r="C442" s="64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  <c r="AV442" s="62"/>
      <c r="AW442" s="62"/>
      <c r="AX442" s="62"/>
      <c r="AY442" s="62"/>
      <c r="AZ442" s="62"/>
      <c r="BA442" s="62"/>
      <c r="BB442" s="62"/>
      <c r="BC442" s="62"/>
      <c r="BD442" s="62"/>
      <c r="BE442" s="62"/>
      <c r="BF442" s="62"/>
      <c r="BG442" s="62"/>
      <c r="BH442" s="62"/>
      <c r="BI442" s="62"/>
      <c r="BJ442" s="62"/>
      <c r="BK442" s="62"/>
      <c r="BL442" s="62"/>
      <c r="BM442" s="62"/>
      <c r="BN442" s="62"/>
      <c r="BO442" s="62"/>
      <c r="BP442" s="62"/>
      <c r="BQ442" s="62"/>
      <c r="BR442" s="62"/>
      <c r="BS442" s="62"/>
      <c r="BT442" s="62"/>
      <c r="BU442" s="62"/>
      <c r="BV442" s="62"/>
      <c r="BW442" s="62"/>
      <c r="BX442" s="62"/>
      <c r="BY442" s="62"/>
      <c r="BZ442" s="62"/>
      <c r="CA442" s="45"/>
      <c r="CB442" s="152"/>
    </row>
    <row r="443" spans="1:80" x14ac:dyDescent="0.25">
      <c r="A443" s="64"/>
      <c r="B443" s="64"/>
      <c r="C443" s="64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  <c r="AV443" s="62"/>
      <c r="AW443" s="62"/>
      <c r="AX443" s="62"/>
      <c r="AY443" s="62"/>
      <c r="AZ443" s="62"/>
      <c r="BA443" s="62"/>
      <c r="BB443" s="62"/>
      <c r="BC443" s="62"/>
      <c r="BD443" s="62"/>
      <c r="BE443" s="62"/>
      <c r="BF443" s="62"/>
      <c r="BG443" s="62"/>
      <c r="BH443" s="62"/>
      <c r="BI443" s="62"/>
      <c r="BJ443" s="62"/>
      <c r="BK443" s="62"/>
      <c r="BL443" s="62"/>
      <c r="BM443" s="62"/>
      <c r="BN443" s="62"/>
      <c r="BO443" s="62"/>
      <c r="BP443" s="62"/>
      <c r="BQ443" s="62"/>
      <c r="BR443" s="62"/>
      <c r="BS443" s="62"/>
      <c r="BT443" s="62"/>
      <c r="BU443" s="62"/>
      <c r="BV443" s="62"/>
      <c r="BW443" s="62"/>
      <c r="BX443" s="62"/>
      <c r="BY443" s="62"/>
      <c r="BZ443" s="62"/>
      <c r="CA443" s="45"/>
      <c r="CB443" s="152"/>
    </row>
    <row r="444" spans="1:80" x14ac:dyDescent="0.25">
      <c r="A444" s="64"/>
      <c r="B444" s="64"/>
      <c r="C444" s="64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  <c r="AV444" s="62"/>
      <c r="AW444" s="62"/>
      <c r="AX444" s="62"/>
      <c r="AY444" s="62"/>
      <c r="AZ444" s="62"/>
      <c r="BA444" s="62"/>
      <c r="BB444" s="62"/>
      <c r="BC444" s="62"/>
      <c r="BD444" s="62"/>
      <c r="BE444" s="62"/>
      <c r="BF444" s="62"/>
      <c r="BG444" s="62"/>
      <c r="BH444" s="62"/>
      <c r="BI444" s="62"/>
      <c r="BJ444" s="62"/>
      <c r="BK444" s="62"/>
      <c r="BL444" s="62"/>
      <c r="BM444" s="62"/>
      <c r="BN444" s="62"/>
      <c r="BO444" s="62"/>
      <c r="BP444" s="62"/>
      <c r="BQ444" s="62"/>
      <c r="BR444" s="62"/>
      <c r="BS444" s="62"/>
      <c r="BT444" s="62"/>
      <c r="BU444" s="62"/>
      <c r="BV444" s="62"/>
      <c r="BW444" s="62"/>
      <c r="BX444" s="62"/>
      <c r="BY444" s="62"/>
      <c r="BZ444" s="62"/>
      <c r="CA444" s="45"/>
      <c r="CB444" s="152"/>
    </row>
    <row r="445" spans="1:80" x14ac:dyDescent="0.25">
      <c r="A445" s="64"/>
      <c r="B445" s="64"/>
      <c r="C445" s="64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  <c r="AV445" s="62"/>
      <c r="AW445" s="62"/>
      <c r="AX445" s="62"/>
      <c r="AY445" s="62"/>
      <c r="AZ445" s="62"/>
      <c r="BA445" s="62"/>
      <c r="BB445" s="62"/>
      <c r="BC445" s="62"/>
      <c r="BD445" s="62"/>
      <c r="BE445" s="62"/>
      <c r="BF445" s="62"/>
      <c r="BG445" s="62"/>
      <c r="BH445" s="62"/>
      <c r="BI445" s="62"/>
      <c r="BJ445" s="62"/>
      <c r="BK445" s="62"/>
      <c r="BL445" s="62"/>
      <c r="BM445" s="62"/>
      <c r="BN445" s="62"/>
      <c r="BO445" s="62"/>
      <c r="BP445" s="62"/>
      <c r="BQ445" s="62"/>
      <c r="BR445" s="62"/>
      <c r="BS445" s="62"/>
      <c r="BT445" s="62"/>
      <c r="BU445" s="62"/>
      <c r="BV445" s="62"/>
      <c r="BW445" s="62"/>
      <c r="BX445" s="62"/>
      <c r="BY445" s="62"/>
      <c r="BZ445" s="62"/>
      <c r="CA445" s="45"/>
      <c r="CB445" s="152"/>
    </row>
    <row r="446" spans="1:80" x14ac:dyDescent="0.25">
      <c r="A446" s="64"/>
      <c r="B446" s="64"/>
      <c r="C446" s="64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  <c r="AV446" s="62"/>
      <c r="AW446" s="62"/>
      <c r="AX446" s="62"/>
      <c r="AY446" s="62"/>
      <c r="AZ446" s="62"/>
      <c r="BA446" s="62"/>
      <c r="BB446" s="62"/>
      <c r="BC446" s="62"/>
      <c r="BD446" s="62"/>
      <c r="BE446" s="62"/>
      <c r="BF446" s="62"/>
      <c r="BG446" s="62"/>
      <c r="BH446" s="62"/>
      <c r="BI446" s="62"/>
      <c r="BJ446" s="62"/>
      <c r="BK446" s="62"/>
      <c r="BL446" s="62"/>
      <c r="BM446" s="62"/>
      <c r="BN446" s="62"/>
      <c r="BO446" s="62"/>
      <c r="BP446" s="62"/>
      <c r="BQ446" s="62"/>
      <c r="BR446" s="62"/>
      <c r="BS446" s="62"/>
      <c r="BT446" s="62"/>
      <c r="BU446" s="62"/>
      <c r="BV446" s="62"/>
      <c r="BW446" s="62"/>
      <c r="BX446" s="62"/>
      <c r="BY446" s="62"/>
      <c r="BZ446" s="62"/>
      <c r="CA446" s="45"/>
      <c r="CB446" s="152"/>
    </row>
    <row r="447" spans="1:80" x14ac:dyDescent="0.25">
      <c r="A447" s="64"/>
      <c r="B447" s="64"/>
      <c r="C447" s="64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  <c r="AV447" s="62"/>
      <c r="AW447" s="62"/>
      <c r="AX447" s="62"/>
      <c r="AY447" s="62"/>
      <c r="AZ447" s="62"/>
      <c r="BA447" s="62"/>
      <c r="BB447" s="62"/>
      <c r="BC447" s="62"/>
      <c r="BD447" s="62"/>
      <c r="BE447" s="62"/>
      <c r="BF447" s="62"/>
      <c r="BG447" s="62"/>
      <c r="BH447" s="62"/>
      <c r="BI447" s="62"/>
      <c r="BJ447" s="62"/>
      <c r="BK447" s="62"/>
      <c r="BL447" s="62"/>
      <c r="BM447" s="62"/>
      <c r="BN447" s="62"/>
      <c r="BO447" s="62"/>
      <c r="BP447" s="62"/>
      <c r="BQ447" s="62"/>
      <c r="BR447" s="62"/>
      <c r="BS447" s="62"/>
      <c r="BT447" s="62"/>
      <c r="BU447" s="62"/>
      <c r="BV447" s="62"/>
      <c r="BW447" s="62"/>
      <c r="BX447" s="62"/>
      <c r="BY447" s="62"/>
      <c r="BZ447" s="62"/>
      <c r="CA447" s="45"/>
      <c r="CB447" s="152"/>
    </row>
    <row r="448" spans="1:80" x14ac:dyDescent="0.25">
      <c r="A448" s="64"/>
      <c r="B448" s="64"/>
      <c r="C448" s="64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62"/>
      <c r="AW448" s="62"/>
      <c r="AX448" s="62"/>
      <c r="AY448" s="62"/>
      <c r="AZ448" s="62"/>
      <c r="BA448" s="62"/>
      <c r="BB448" s="62"/>
      <c r="BC448" s="62"/>
      <c r="BD448" s="62"/>
      <c r="BE448" s="62"/>
      <c r="BF448" s="62"/>
      <c r="BG448" s="62"/>
      <c r="BH448" s="62"/>
      <c r="BI448" s="62"/>
      <c r="BJ448" s="62"/>
      <c r="BK448" s="62"/>
      <c r="BL448" s="62"/>
      <c r="BM448" s="62"/>
      <c r="BN448" s="62"/>
      <c r="BO448" s="62"/>
      <c r="BP448" s="62"/>
      <c r="BQ448" s="62"/>
      <c r="BR448" s="62"/>
      <c r="BS448" s="62"/>
      <c r="BT448" s="62"/>
      <c r="BU448" s="62"/>
      <c r="BV448" s="62"/>
      <c r="BW448" s="62"/>
      <c r="BX448" s="62"/>
      <c r="BY448" s="62"/>
      <c r="BZ448" s="62"/>
      <c r="CA448" s="45"/>
      <c r="CB448" s="152"/>
    </row>
    <row r="449" spans="1:80" x14ac:dyDescent="0.25">
      <c r="A449" s="64"/>
      <c r="B449" s="64"/>
      <c r="C449" s="64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  <c r="AV449" s="62"/>
      <c r="AW449" s="62"/>
      <c r="AX449" s="62"/>
      <c r="AY449" s="62"/>
      <c r="AZ449" s="62"/>
      <c r="BA449" s="62"/>
      <c r="BB449" s="62"/>
      <c r="BC449" s="62"/>
      <c r="BD449" s="62"/>
      <c r="BE449" s="62"/>
      <c r="BF449" s="62"/>
      <c r="BG449" s="62"/>
      <c r="BH449" s="62"/>
      <c r="BI449" s="62"/>
      <c r="BJ449" s="62"/>
      <c r="BK449" s="62"/>
      <c r="BL449" s="62"/>
      <c r="BM449" s="62"/>
      <c r="BN449" s="62"/>
      <c r="BO449" s="62"/>
      <c r="BP449" s="62"/>
      <c r="BQ449" s="62"/>
      <c r="BR449" s="62"/>
      <c r="BS449" s="62"/>
      <c r="BT449" s="62"/>
      <c r="BU449" s="62"/>
      <c r="BV449" s="62"/>
      <c r="BW449" s="62"/>
      <c r="BX449" s="62"/>
      <c r="BY449" s="62"/>
      <c r="BZ449" s="62"/>
      <c r="CA449" s="45"/>
      <c r="CB449" s="152"/>
    </row>
    <row r="450" spans="1:80" x14ac:dyDescent="0.25">
      <c r="A450" s="64"/>
      <c r="B450" s="64"/>
      <c r="C450" s="64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  <c r="AV450" s="62"/>
      <c r="AW450" s="62"/>
      <c r="AX450" s="62"/>
      <c r="AY450" s="62"/>
      <c r="AZ450" s="62"/>
      <c r="BA450" s="62"/>
      <c r="BB450" s="62"/>
      <c r="BC450" s="62"/>
      <c r="BD450" s="62"/>
      <c r="BE450" s="62"/>
      <c r="BF450" s="62"/>
      <c r="BG450" s="62"/>
      <c r="BH450" s="62"/>
      <c r="BI450" s="62"/>
      <c r="BJ450" s="62"/>
      <c r="BK450" s="62"/>
      <c r="BL450" s="62"/>
      <c r="BM450" s="62"/>
      <c r="BN450" s="62"/>
      <c r="BO450" s="62"/>
      <c r="BP450" s="62"/>
      <c r="BQ450" s="62"/>
      <c r="BR450" s="62"/>
      <c r="BS450" s="62"/>
      <c r="BT450" s="62"/>
      <c r="BU450" s="62"/>
      <c r="BV450" s="62"/>
      <c r="BW450" s="62"/>
      <c r="BX450" s="62"/>
      <c r="BY450" s="62"/>
      <c r="BZ450" s="62"/>
      <c r="CA450" s="45"/>
      <c r="CB450" s="152"/>
    </row>
    <row r="451" spans="1:80" x14ac:dyDescent="0.25">
      <c r="A451" s="64"/>
      <c r="B451" s="64"/>
      <c r="C451" s="64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  <c r="AV451" s="62"/>
      <c r="AW451" s="62"/>
      <c r="AX451" s="62"/>
      <c r="AY451" s="62"/>
      <c r="AZ451" s="62"/>
      <c r="BA451" s="62"/>
      <c r="BB451" s="62"/>
      <c r="BC451" s="62"/>
      <c r="BD451" s="62"/>
      <c r="BE451" s="62"/>
      <c r="BF451" s="62"/>
      <c r="BG451" s="62"/>
      <c r="BH451" s="62"/>
      <c r="BI451" s="62"/>
      <c r="BJ451" s="62"/>
      <c r="BK451" s="62"/>
      <c r="BL451" s="62"/>
      <c r="BM451" s="62"/>
      <c r="BN451" s="62"/>
      <c r="BO451" s="62"/>
      <c r="BP451" s="62"/>
      <c r="BQ451" s="62"/>
      <c r="BR451" s="62"/>
      <c r="BS451" s="62"/>
      <c r="BT451" s="62"/>
      <c r="BU451" s="62"/>
      <c r="BV451" s="62"/>
      <c r="BW451" s="62"/>
      <c r="BX451" s="62"/>
      <c r="BY451" s="62"/>
      <c r="BZ451" s="62"/>
      <c r="CA451" s="45"/>
      <c r="CB451" s="152"/>
    </row>
    <row r="452" spans="1:80" x14ac:dyDescent="0.25">
      <c r="A452" s="64"/>
      <c r="B452" s="64"/>
      <c r="C452" s="64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  <c r="AV452" s="62"/>
      <c r="AW452" s="62"/>
      <c r="AX452" s="62"/>
      <c r="AY452" s="62"/>
      <c r="AZ452" s="62"/>
      <c r="BA452" s="62"/>
      <c r="BB452" s="62"/>
      <c r="BC452" s="62"/>
      <c r="BD452" s="62"/>
      <c r="BE452" s="62"/>
      <c r="BF452" s="62"/>
      <c r="BG452" s="62"/>
      <c r="BH452" s="62"/>
      <c r="BI452" s="62"/>
      <c r="BJ452" s="62"/>
      <c r="BK452" s="62"/>
      <c r="BL452" s="62"/>
      <c r="BM452" s="62"/>
      <c r="BN452" s="62"/>
      <c r="BO452" s="62"/>
      <c r="BP452" s="62"/>
      <c r="BQ452" s="62"/>
      <c r="BR452" s="62"/>
      <c r="BS452" s="62"/>
      <c r="BT452" s="62"/>
      <c r="BU452" s="62"/>
      <c r="BV452" s="62"/>
      <c r="BW452" s="62"/>
      <c r="BX452" s="62"/>
      <c r="BY452" s="62"/>
      <c r="BZ452" s="62"/>
      <c r="CA452" s="45"/>
      <c r="CB452" s="152"/>
    </row>
    <row r="453" spans="1:80" x14ac:dyDescent="0.25">
      <c r="A453" s="64"/>
      <c r="B453" s="64"/>
      <c r="C453" s="64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  <c r="AV453" s="62"/>
      <c r="AW453" s="62"/>
      <c r="AX453" s="62"/>
      <c r="AY453" s="62"/>
      <c r="AZ453" s="62"/>
      <c r="BA453" s="62"/>
      <c r="BB453" s="62"/>
      <c r="BC453" s="62"/>
      <c r="BD453" s="62"/>
      <c r="BE453" s="62"/>
      <c r="BF453" s="62"/>
      <c r="BG453" s="62"/>
      <c r="BH453" s="62"/>
      <c r="BI453" s="62"/>
      <c r="BJ453" s="62"/>
      <c r="BK453" s="62"/>
      <c r="BL453" s="62"/>
      <c r="BM453" s="62"/>
      <c r="BN453" s="62"/>
      <c r="BO453" s="62"/>
      <c r="BP453" s="62"/>
      <c r="BQ453" s="62"/>
      <c r="BR453" s="62"/>
      <c r="BS453" s="62"/>
      <c r="BT453" s="62"/>
      <c r="BU453" s="62"/>
      <c r="BV453" s="62"/>
      <c r="BW453" s="62"/>
      <c r="BX453" s="62"/>
      <c r="BY453" s="62"/>
      <c r="BZ453" s="62"/>
      <c r="CA453" s="45"/>
      <c r="CB453" s="152"/>
    </row>
    <row r="454" spans="1:80" x14ac:dyDescent="0.25">
      <c r="A454" s="64"/>
      <c r="B454" s="64"/>
      <c r="C454" s="64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  <c r="AV454" s="62"/>
      <c r="AW454" s="62"/>
      <c r="AX454" s="62"/>
      <c r="AY454" s="62"/>
      <c r="AZ454" s="62"/>
      <c r="BA454" s="62"/>
      <c r="BB454" s="62"/>
      <c r="BC454" s="62"/>
      <c r="BD454" s="62"/>
      <c r="BE454" s="62"/>
      <c r="BF454" s="62"/>
      <c r="BG454" s="62"/>
      <c r="BH454" s="62"/>
      <c r="BI454" s="62"/>
      <c r="BJ454" s="62"/>
      <c r="BK454" s="62"/>
      <c r="BL454" s="62"/>
      <c r="BM454" s="62"/>
      <c r="BN454" s="62"/>
      <c r="BO454" s="62"/>
      <c r="BP454" s="62"/>
      <c r="BQ454" s="62"/>
      <c r="BR454" s="62"/>
      <c r="BS454" s="62"/>
      <c r="BT454" s="62"/>
      <c r="BU454" s="62"/>
      <c r="BV454" s="62"/>
      <c r="BW454" s="62"/>
      <c r="BX454" s="62"/>
      <c r="BY454" s="62"/>
      <c r="BZ454" s="62"/>
      <c r="CA454" s="45"/>
      <c r="CB454" s="152"/>
    </row>
    <row r="455" spans="1:80" x14ac:dyDescent="0.25">
      <c r="A455" s="64"/>
      <c r="B455" s="64"/>
      <c r="C455" s="64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  <c r="AV455" s="62"/>
      <c r="AW455" s="62"/>
      <c r="AX455" s="62"/>
      <c r="AY455" s="62"/>
      <c r="AZ455" s="62"/>
      <c r="BA455" s="62"/>
      <c r="BB455" s="62"/>
      <c r="BC455" s="62"/>
      <c r="BD455" s="62"/>
      <c r="BE455" s="62"/>
      <c r="BF455" s="62"/>
      <c r="BG455" s="62"/>
      <c r="BH455" s="62"/>
      <c r="BI455" s="62"/>
      <c r="BJ455" s="62"/>
      <c r="BK455" s="62"/>
      <c r="BL455" s="62"/>
      <c r="BM455" s="62"/>
      <c r="BN455" s="62"/>
      <c r="BO455" s="62"/>
      <c r="BP455" s="62"/>
      <c r="BQ455" s="62"/>
      <c r="BR455" s="62"/>
      <c r="BS455" s="62"/>
      <c r="BT455" s="62"/>
      <c r="BU455" s="62"/>
      <c r="BV455" s="62"/>
      <c r="BW455" s="62"/>
      <c r="BX455" s="62"/>
      <c r="BY455" s="62"/>
      <c r="BZ455" s="62"/>
      <c r="CA455" s="45"/>
      <c r="CB455" s="152"/>
    </row>
    <row r="456" spans="1:80" x14ac:dyDescent="0.25">
      <c r="A456" s="64"/>
      <c r="B456" s="64"/>
      <c r="C456" s="64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  <c r="AV456" s="62"/>
      <c r="AW456" s="62"/>
      <c r="AX456" s="62"/>
      <c r="AY456" s="62"/>
      <c r="AZ456" s="62"/>
      <c r="BA456" s="62"/>
      <c r="BB456" s="62"/>
      <c r="BC456" s="62"/>
      <c r="BD456" s="62"/>
      <c r="BE456" s="62"/>
      <c r="BF456" s="62"/>
      <c r="BG456" s="62"/>
      <c r="BH456" s="62"/>
      <c r="BI456" s="62"/>
      <c r="BJ456" s="62"/>
      <c r="BK456" s="62"/>
      <c r="BL456" s="62"/>
      <c r="BM456" s="62"/>
      <c r="BN456" s="62"/>
      <c r="BO456" s="62"/>
      <c r="BP456" s="62"/>
      <c r="BQ456" s="62"/>
      <c r="BR456" s="62"/>
      <c r="BS456" s="62"/>
      <c r="BT456" s="62"/>
      <c r="BU456" s="62"/>
      <c r="BV456" s="62"/>
      <c r="BW456" s="62"/>
      <c r="BX456" s="62"/>
      <c r="BY456" s="62"/>
      <c r="BZ456" s="62"/>
      <c r="CA456" s="45"/>
      <c r="CB456" s="152"/>
    </row>
    <row r="457" spans="1:80" x14ac:dyDescent="0.25">
      <c r="A457" s="64"/>
      <c r="B457" s="64"/>
      <c r="C457" s="64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  <c r="AV457" s="62"/>
      <c r="AW457" s="62"/>
      <c r="AX457" s="62"/>
      <c r="AY457" s="62"/>
      <c r="AZ457" s="62"/>
      <c r="BA457" s="62"/>
      <c r="BB457" s="62"/>
      <c r="BC457" s="62"/>
      <c r="BD457" s="62"/>
      <c r="BE457" s="62"/>
      <c r="BF457" s="62"/>
      <c r="BG457" s="62"/>
      <c r="BH457" s="62"/>
      <c r="BI457" s="62"/>
      <c r="BJ457" s="62"/>
      <c r="BK457" s="62"/>
      <c r="BL457" s="62"/>
      <c r="BM457" s="62"/>
      <c r="BN457" s="62"/>
      <c r="BO457" s="62"/>
      <c r="BP457" s="62"/>
      <c r="BQ457" s="62"/>
      <c r="BR457" s="62"/>
      <c r="BS457" s="62"/>
      <c r="BT457" s="62"/>
      <c r="BU457" s="62"/>
      <c r="BV457" s="62"/>
      <c r="BW457" s="62"/>
      <c r="BX457" s="62"/>
      <c r="BY457" s="62"/>
      <c r="BZ457" s="62"/>
      <c r="CA457" s="45"/>
      <c r="CB457" s="152"/>
    </row>
    <row r="458" spans="1:80" x14ac:dyDescent="0.25">
      <c r="A458" s="64"/>
      <c r="B458" s="64"/>
      <c r="C458" s="64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  <c r="AV458" s="62"/>
      <c r="AW458" s="62"/>
      <c r="AX458" s="62"/>
      <c r="AY458" s="62"/>
      <c r="AZ458" s="62"/>
      <c r="BA458" s="62"/>
      <c r="BB458" s="62"/>
      <c r="BC458" s="62"/>
      <c r="BD458" s="62"/>
      <c r="BE458" s="62"/>
      <c r="BF458" s="62"/>
      <c r="BG458" s="62"/>
      <c r="BH458" s="62"/>
      <c r="BI458" s="62"/>
      <c r="BJ458" s="62"/>
      <c r="BK458" s="62"/>
      <c r="BL458" s="62"/>
      <c r="BM458" s="62"/>
      <c r="BN458" s="62"/>
      <c r="BO458" s="62"/>
      <c r="BP458" s="62"/>
      <c r="BQ458" s="62"/>
      <c r="BR458" s="62"/>
      <c r="BS458" s="62"/>
      <c r="BT458" s="62"/>
      <c r="BU458" s="62"/>
      <c r="BV458" s="62"/>
      <c r="BW458" s="62"/>
      <c r="BX458" s="62"/>
      <c r="BY458" s="62"/>
      <c r="BZ458" s="62"/>
      <c r="CA458" s="45"/>
      <c r="CB458" s="152"/>
    </row>
    <row r="459" spans="1:80" x14ac:dyDescent="0.25">
      <c r="A459" s="64"/>
      <c r="B459" s="64"/>
      <c r="C459" s="64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  <c r="AV459" s="62"/>
      <c r="AW459" s="62"/>
      <c r="AX459" s="62"/>
      <c r="AY459" s="62"/>
      <c r="AZ459" s="62"/>
      <c r="BA459" s="62"/>
      <c r="BB459" s="62"/>
      <c r="BC459" s="62"/>
      <c r="BD459" s="62"/>
      <c r="BE459" s="62"/>
      <c r="BF459" s="62"/>
      <c r="BG459" s="62"/>
      <c r="BH459" s="62"/>
      <c r="BI459" s="62"/>
      <c r="BJ459" s="62"/>
      <c r="BK459" s="62"/>
      <c r="BL459" s="62"/>
      <c r="BM459" s="62"/>
      <c r="BN459" s="62"/>
      <c r="BO459" s="62"/>
      <c r="BP459" s="62"/>
      <c r="BQ459" s="62"/>
      <c r="BR459" s="62"/>
      <c r="BS459" s="62"/>
      <c r="BT459" s="62"/>
      <c r="BU459" s="62"/>
      <c r="BV459" s="62"/>
      <c r="BW459" s="62"/>
      <c r="BX459" s="62"/>
      <c r="BY459" s="62"/>
      <c r="BZ459" s="62"/>
      <c r="CA459" s="45"/>
      <c r="CB459" s="152"/>
    </row>
    <row r="460" spans="1:80" x14ac:dyDescent="0.25">
      <c r="A460" s="64"/>
      <c r="B460" s="64"/>
      <c r="C460" s="64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  <c r="AV460" s="62"/>
      <c r="AW460" s="62"/>
      <c r="AX460" s="62"/>
      <c r="AY460" s="62"/>
      <c r="AZ460" s="62"/>
      <c r="BA460" s="62"/>
      <c r="BB460" s="62"/>
      <c r="BC460" s="62"/>
      <c r="BD460" s="62"/>
      <c r="BE460" s="62"/>
      <c r="BF460" s="62"/>
      <c r="BG460" s="62"/>
      <c r="BH460" s="62"/>
      <c r="BI460" s="62"/>
      <c r="BJ460" s="62"/>
      <c r="BK460" s="62"/>
      <c r="BL460" s="62"/>
      <c r="BM460" s="62"/>
      <c r="BN460" s="62"/>
      <c r="BO460" s="62"/>
      <c r="BP460" s="62"/>
      <c r="BQ460" s="62"/>
      <c r="BR460" s="62"/>
      <c r="BS460" s="62"/>
      <c r="BT460" s="62"/>
      <c r="BU460" s="62"/>
      <c r="BV460" s="62"/>
      <c r="BW460" s="62"/>
      <c r="BX460" s="62"/>
      <c r="BY460" s="62"/>
      <c r="BZ460" s="62"/>
      <c r="CA460" s="45"/>
      <c r="CB460" s="152"/>
    </row>
    <row r="461" spans="1:80" x14ac:dyDescent="0.25">
      <c r="A461" s="64"/>
      <c r="B461" s="64"/>
      <c r="C461" s="64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  <c r="AV461" s="62"/>
      <c r="AW461" s="62"/>
      <c r="AX461" s="62"/>
      <c r="AY461" s="62"/>
      <c r="AZ461" s="62"/>
      <c r="BA461" s="62"/>
      <c r="BB461" s="62"/>
      <c r="BC461" s="62"/>
      <c r="BD461" s="62"/>
      <c r="BE461" s="62"/>
      <c r="BF461" s="62"/>
      <c r="BG461" s="62"/>
      <c r="BH461" s="62"/>
      <c r="BI461" s="62"/>
      <c r="BJ461" s="62"/>
      <c r="BK461" s="62"/>
      <c r="BL461" s="62"/>
      <c r="BM461" s="62"/>
      <c r="BN461" s="62"/>
      <c r="BO461" s="62"/>
      <c r="BP461" s="62"/>
      <c r="BQ461" s="62"/>
      <c r="BR461" s="62"/>
      <c r="BS461" s="62"/>
      <c r="BT461" s="62"/>
      <c r="BU461" s="62"/>
      <c r="BV461" s="62"/>
      <c r="BW461" s="62"/>
      <c r="BX461" s="62"/>
      <c r="BY461" s="62"/>
      <c r="BZ461" s="62"/>
      <c r="CA461" s="45"/>
      <c r="CB461" s="152"/>
    </row>
    <row r="462" spans="1:80" x14ac:dyDescent="0.25">
      <c r="A462" s="64"/>
      <c r="B462" s="64"/>
      <c r="C462" s="64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  <c r="AV462" s="62"/>
      <c r="AW462" s="62"/>
      <c r="AX462" s="62"/>
      <c r="AY462" s="62"/>
      <c r="AZ462" s="62"/>
      <c r="BA462" s="62"/>
      <c r="BB462" s="62"/>
      <c r="BC462" s="62"/>
      <c r="BD462" s="62"/>
      <c r="BE462" s="62"/>
      <c r="BF462" s="62"/>
      <c r="BG462" s="62"/>
      <c r="BH462" s="62"/>
      <c r="BI462" s="62"/>
      <c r="BJ462" s="62"/>
      <c r="BK462" s="62"/>
      <c r="BL462" s="62"/>
      <c r="BM462" s="62"/>
      <c r="BN462" s="62"/>
      <c r="BO462" s="62"/>
      <c r="BP462" s="62"/>
      <c r="BQ462" s="62"/>
      <c r="BR462" s="62"/>
      <c r="BS462" s="62"/>
      <c r="BT462" s="62"/>
      <c r="BU462" s="62"/>
      <c r="BV462" s="62"/>
      <c r="BW462" s="62"/>
      <c r="BX462" s="62"/>
      <c r="BY462" s="62"/>
      <c r="BZ462" s="62"/>
      <c r="CA462" s="45"/>
      <c r="CB462" s="152"/>
    </row>
    <row r="463" spans="1:80" x14ac:dyDescent="0.25">
      <c r="A463" s="64"/>
      <c r="B463" s="64"/>
      <c r="C463" s="64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  <c r="AV463" s="62"/>
      <c r="AW463" s="62"/>
      <c r="AX463" s="62"/>
      <c r="AY463" s="62"/>
      <c r="AZ463" s="62"/>
      <c r="BA463" s="62"/>
      <c r="BB463" s="62"/>
      <c r="BC463" s="62"/>
      <c r="BD463" s="62"/>
      <c r="BE463" s="62"/>
      <c r="BF463" s="62"/>
      <c r="BG463" s="62"/>
      <c r="BH463" s="62"/>
      <c r="BI463" s="62"/>
      <c r="BJ463" s="62"/>
      <c r="BK463" s="62"/>
      <c r="BL463" s="62"/>
      <c r="BM463" s="62"/>
      <c r="BN463" s="62"/>
      <c r="BO463" s="62"/>
      <c r="BP463" s="62"/>
      <c r="BQ463" s="62"/>
      <c r="BR463" s="62"/>
      <c r="BS463" s="62"/>
      <c r="BT463" s="62"/>
      <c r="BU463" s="62"/>
      <c r="BV463" s="62"/>
      <c r="BW463" s="62"/>
      <c r="BX463" s="62"/>
      <c r="BY463" s="62"/>
      <c r="BZ463" s="62"/>
      <c r="CA463" s="45"/>
      <c r="CB463" s="152"/>
    </row>
    <row r="464" spans="1:80" x14ac:dyDescent="0.25">
      <c r="A464" s="64"/>
      <c r="B464" s="64"/>
      <c r="C464" s="64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  <c r="AV464" s="62"/>
      <c r="AW464" s="62"/>
      <c r="AX464" s="62"/>
      <c r="AY464" s="62"/>
      <c r="AZ464" s="62"/>
      <c r="BA464" s="62"/>
      <c r="BB464" s="62"/>
      <c r="BC464" s="62"/>
      <c r="BD464" s="62"/>
      <c r="BE464" s="62"/>
      <c r="BF464" s="62"/>
      <c r="BG464" s="62"/>
      <c r="BH464" s="62"/>
      <c r="BI464" s="62"/>
      <c r="BJ464" s="62"/>
      <c r="BK464" s="62"/>
      <c r="BL464" s="62"/>
      <c r="BM464" s="62"/>
      <c r="BN464" s="62"/>
      <c r="BO464" s="62"/>
      <c r="BP464" s="62"/>
      <c r="BQ464" s="62"/>
      <c r="BR464" s="62"/>
      <c r="BS464" s="62"/>
      <c r="BT464" s="62"/>
      <c r="BU464" s="62"/>
      <c r="BV464" s="62"/>
      <c r="BW464" s="62"/>
      <c r="BX464" s="62"/>
      <c r="BY464" s="62"/>
      <c r="BZ464" s="62"/>
      <c r="CA464" s="45"/>
      <c r="CB464" s="152"/>
    </row>
    <row r="465" spans="1:80" x14ac:dyDescent="0.25">
      <c r="A465" s="64"/>
      <c r="B465" s="64"/>
      <c r="C465" s="64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  <c r="AV465" s="62"/>
      <c r="AW465" s="62"/>
      <c r="AX465" s="62"/>
      <c r="AY465" s="62"/>
      <c r="AZ465" s="62"/>
      <c r="BA465" s="62"/>
      <c r="BB465" s="62"/>
      <c r="BC465" s="62"/>
      <c r="BD465" s="62"/>
      <c r="BE465" s="62"/>
      <c r="BF465" s="62"/>
      <c r="BG465" s="62"/>
      <c r="BH465" s="62"/>
      <c r="BI465" s="62"/>
      <c r="BJ465" s="62"/>
      <c r="BK465" s="62"/>
      <c r="BL465" s="62"/>
      <c r="BM465" s="62"/>
      <c r="BN465" s="62"/>
      <c r="BO465" s="62"/>
      <c r="BP465" s="62"/>
      <c r="BQ465" s="62"/>
      <c r="BR465" s="62"/>
      <c r="BS465" s="62"/>
      <c r="BT465" s="62"/>
      <c r="BU465" s="62"/>
      <c r="BV465" s="62"/>
      <c r="BW465" s="62"/>
      <c r="BX465" s="62"/>
      <c r="BY465" s="62"/>
      <c r="BZ465" s="62"/>
      <c r="CA465" s="45"/>
      <c r="CB465" s="152"/>
    </row>
    <row r="466" spans="1:80" x14ac:dyDescent="0.25">
      <c r="A466" s="64"/>
      <c r="B466" s="64"/>
      <c r="C466" s="64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  <c r="AV466" s="62"/>
      <c r="AW466" s="62"/>
      <c r="AX466" s="62"/>
      <c r="AY466" s="62"/>
      <c r="AZ466" s="62"/>
      <c r="BA466" s="62"/>
      <c r="BB466" s="62"/>
      <c r="BC466" s="62"/>
      <c r="BD466" s="62"/>
      <c r="BE466" s="62"/>
      <c r="BF466" s="62"/>
      <c r="BG466" s="62"/>
      <c r="BH466" s="62"/>
      <c r="BI466" s="62"/>
      <c r="BJ466" s="62"/>
      <c r="BK466" s="62"/>
      <c r="BL466" s="62"/>
      <c r="BM466" s="62"/>
      <c r="BN466" s="62"/>
      <c r="BO466" s="62"/>
      <c r="BP466" s="62"/>
      <c r="BQ466" s="62"/>
      <c r="BR466" s="62"/>
      <c r="BS466" s="62"/>
      <c r="BT466" s="62"/>
      <c r="BU466" s="62"/>
      <c r="BV466" s="62"/>
      <c r="BW466" s="62"/>
      <c r="BX466" s="62"/>
      <c r="BY466" s="62"/>
      <c r="BZ466" s="62"/>
      <c r="CA466" s="45"/>
      <c r="CB466" s="152"/>
    </row>
    <row r="467" spans="1:80" x14ac:dyDescent="0.25">
      <c r="A467" s="64"/>
      <c r="B467" s="64"/>
      <c r="C467" s="64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  <c r="AV467" s="62"/>
      <c r="AW467" s="62"/>
      <c r="AX467" s="62"/>
      <c r="AY467" s="62"/>
      <c r="AZ467" s="62"/>
      <c r="BA467" s="62"/>
      <c r="BB467" s="62"/>
      <c r="BC467" s="62"/>
      <c r="BD467" s="62"/>
      <c r="BE467" s="62"/>
      <c r="BF467" s="62"/>
      <c r="BG467" s="62"/>
      <c r="BH467" s="62"/>
      <c r="BI467" s="62"/>
      <c r="BJ467" s="62"/>
      <c r="BK467" s="62"/>
      <c r="BL467" s="62"/>
      <c r="BM467" s="62"/>
      <c r="BN467" s="62"/>
      <c r="BO467" s="62"/>
      <c r="BP467" s="62"/>
      <c r="BQ467" s="62"/>
      <c r="BR467" s="62"/>
      <c r="BS467" s="62"/>
      <c r="BT467" s="62"/>
      <c r="BU467" s="62"/>
      <c r="BV467" s="62"/>
      <c r="BW467" s="62"/>
      <c r="BX467" s="62"/>
      <c r="BY467" s="62"/>
      <c r="BZ467" s="62"/>
      <c r="CA467" s="45"/>
      <c r="CB467" s="152"/>
    </row>
    <row r="468" spans="1:80" x14ac:dyDescent="0.25">
      <c r="A468" s="64"/>
      <c r="B468" s="64"/>
      <c r="C468" s="64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  <c r="AV468" s="62"/>
      <c r="AW468" s="62"/>
      <c r="AX468" s="62"/>
      <c r="AY468" s="62"/>
      <c r="AZ468" s="62"/>
      <c r="BA468" s="62"/>
      <c r="BB468" s="62"/>
      <c r="BC468" s="62"/>
      <c r="BD468" s="62"/>
      <c r="BE468" s="62"/>
      <c r="BF468" s="62"/>
      <c r="BG468" s="62"/>
      <c r="BH468" s="62"/>
      <c r="BI468" s="62"/>
      <c r="BJ468" s="62"/>
      <c r="BK468" s="62"/>
      <c r="BL468" s="62"/>
      <c r="BM468" s="62"/>
      <c r="BN468" s="62"/>
      <c r="BO468" s="62"/>
      <c r="BP468" s="62"/>
      <c r="BQ468" s="62"/>
      <c r="BR468" s="62"/>
      <c r="BS468" s="62"/>
      <c r="BT468" s="62"/>
      <c r="BU468" s="62"/>
      <c r="BV468" s="62"/>
      <c r="BW468" s="62"/>
      <c r="BX468" s="62"/>
      <c r="BY468" s="62"/>
      <c r="BZ468" s="62"/>
      <c r="CA468" s="45"/>
      <c r="CB468" s="152"/>
    </row>
    <row r="469" spans="1:80" x14ac:dyDescent="0.25">
      <c r="A469" s="64"/>
      <c r="B469" s="64"/>
      <c r="C469" s="64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  <c r="AV469" s="62"/>
      <c r="AW469" s="62"/>
      <c r="AX469" s="62"/>
      <c r="AY469" s="62"/>
      <c r="AZ469" s="62"/>
      <c r="BA469" s="62"/>
      <c r="BB469" s="62"/>
      <c r="BC469" s="62"/>
      <c r="BD469" s="62"/>
      <c r="BE469" s="62"/>
      <c r="BF469" s="62"/>
      <c r="BG469" s="62"/>
      <c r="BH469" s="62"/>
      <c r="BI469" s="62"/>
      <c r="BJ469" s="62"/>
      <c r="BK469" s="62"/>
      <c r="BL469" s="62"/>
      <c r="BM469" s="62"/>
      <c r="BN469" s="62"/>
      <c r="BO469" s="62"/>
      <c r="BP469" s="62"/>
      <c r="BQ469" s="62"/>
      <c r="BR469" s="62"/>
      <c r="BS469" s="62"/>
      <c r="BT469" s="62"/>
      <c r="BU469" s="62"/>
      <c r="BV469" s="62"/>
      <c r="BW469" s="62"/>
      <c r="BX469" s="62"/>
      <c r="BY469" s="62"/>
      <c r="BZ469" s="62"/>
      <c r="CA469" s="45"/>
      <c r="CB469" s="152"/>
    </row>
    <row r="470" spans="1:80" x14ac:dyDescent="0.25">
      <c r="A470" s="64"/>
      <c r="B470" s="64"/>
      <c r="C470" s="64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  <c r="AV470" s="62"/>
      <c r="AW470" s="62"/>
      <c r="AX470" s="62"/>
      <c r="AY470" s="62"/>
      <c r="AZ470" s="62"/>
      <c r="BA470" s="62"/>
      <c r="BB470" s="62"/>
      <c r="BC470" s="62"/>
      <c r="BD470" s="62"/>
      <c r="BE470" s="62"/>
      <c r="BF470" s="62"/>
      <c r="BG470" s="62"/>
      <c r="BH470" s="62"/>
      <c r="BI470" s="62"/>
      <c r="BJ470" s="62"/>
      <c r="BK470" s="62"/>
      <c r="BL470" s="62"/>
      <c r="BM470" s="62"/>
      <c r="BN470" s="62"/>
      <c r="BO470" s="62"/>
      <c r="BP470" s="62"/>
      <c r="BQ470" s="62"/>
      <c r="BR470" s="62"/>
      <c r="BS470" s="62"/>
      <c r="BT470" s="62"/>
      <c r="BU470" s="62"/>
      <c r="BV470" s="62"/>
      <c r="BW470" s="62"/>
      <c r="BX470" s="62"/>
      <c r="BY470" s="62"/>
      <c r="BZ470" s="62"/>
      <c r="CA470" s="45"/>
      <c r="CB470" s="152"/>
    </row>
    <row r="471" spans="1:80" x14ac:dyDescent="0.25">
      <c r="A471" s="64"/>
      <c r="B471" s="64"/>
      <c r="C471" s="64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  <c r="AV471" s="62"/>
      <c r="AW471" s="62"/>
      <c r="AX471" s="62"/>
      <c r="AY471" s="62"/>
      <c r="AZ471" s="62"/>
      <c r="BA471" s="62"/>
      <c r="BB471" s="62"/>
      <c r="BC471" s="62"/>
      <c r="BD471" s="62"/>
      <c r="BE471" s="62"/>
      <c r="BF471" s="62"/>
      <c r="BG471" s="62"/>
      <c r="BH471" s="62"/>
      <c r="BI471" s="62"/>
      <c r="BJ471" s="62"/>
      <c r="BK471" s="62"/>
      <c r="BL471" s="62"/>
      <c r="BM471" s="62"/>
      <c r="BN471" s="62"/>
      <c r="BO471" s="62"/>
      <c r="BP471" s="62"/>
      <c r="BQ471" s="62"/>
      <c r="BR471" s="62"/>
      <c r="BS471" s="62"/>
      <c r="BT471" s="62"/>
      <c r="BU471" s="62"/>
      <c r="BV471" s="62"/>
      <c r="BW471" s="62"/>
      <c r="BX471" s="62"/>
      <c r="BY471" s="62"/>
      <c r="BZ471" s="62"/>
      <c r="CA471" s="45"/>
      <c r="CB471" s="152"/>
    </row>
    <row r="472" spans="1:80" x14ac:dyDescent="0.25">
      <c r="A472" s="64"/>
      <c r="B472" s="64"/>
      <c r="C472" s="64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  <c r="AV472" s="62"/>
      <c r="AW472" s="62"/>
      <c r="AX472" s="62"/>
      <c r="AY472" s="62"/>
      <c r="AZ472" s="62"/>
      <c r="BA472" s="62"/>
      <c r="BB472" s="62"/>
      <c r="BC472" s="62"/>
      <c r="BD472" s="62"/>
      <c r="BE472" s="62"/>
      <c r="BF472" s="62"/>
      <c r="BG472" s="62"/>
      <c r="BH472" s="62"/>
      <c r="BI472" s="62"/>
      <c r="BJ472" s="62"/>
      <c r="BK472" s="62"/>
      <c r="BL472" s="62"/>
      <c r="BM472" s="62"/>
      <c r="BN472" s="62"/>
      <c r="BO472" s="62"/>
      <c r="BP472" s="62"/>
      <c r="BQ472" s="62"/>
      <c r="BR472" s="62"/>
      <c r="BS472" s="62"/>
      <c r="BT472" s="62"/>
      <c r="BU472" s="62"/>
      <c r="BV472" s="62"/>
      <c r="BW472" s="62"/>
      <c r="BX472" s="62"/>
      <c r="BY472" s="62"/>
      <c r="BZ472" s="62"/>
      <c r="CA472" s="45"/>
      <c r="CB472" s="152"/>
    </row>
    <row r="473" spans="1:80" x14ac:dyDescent="0.25">
      <c r="A473" s="64"/>
      <c r="B473" s="64"/>
      <c r="C473" s="64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  <c r="AV473" s="62"/>
      <c r="AW473" s="62"/>
      <c r="AX473" s="62"/>
      <c r="AY473" s="62"/>
      <c r="AZ473" s="62"/>
      <c r="BA473" s="62"/>
      <c r="BB473" s="62"/>
      <c r="BC473" s="62"/>
      <c r="BD473" s="62"/>
      <c r="BE473" s="62"/>
      <c r="BF473" s="62"/>
      <c r="BG473" s="62"/>
      <c r="BH473" s="62"/>
      <c r="BI473" s="62"/>
      <c r="BJ473" s="62"/>
      <c r="BK473" s="62"/>
      <c r="BL473" s="62"/>
      <c r="BM473" s="62"/>
      <c r="BN473" s="62"/>
      <c r="BO473" s="62"/>
      <c r="BP473" s="62"/>
      <c r="BQ473" s="62"/>
      <c r="BR473" s="62"/>
      <c r="BS473" s="62"/>
      <c r="BT473" s="62"/>
      <c r="BU473" s="62"/>
      <c r="BV473" s="62"/>
      <c r="BW473" s="62"/>
      <c r="BX473" s="62"/>
      <c r="BY473" s="62"/>
      <c r="BZ473" s="62"/>
      <c r="CA473" s="45"/>
      <c r="CB473" s="152"/>
    </row>
    <row r="474" spans="1:80" x14ac:dyDescent="0.25">
      <c r="A474" s="64"/>
      <c r="B474" s="64"/>
      <c r="C474" s="64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  <c r="AV474" s="62"/>
      <c r="AW474" s="62"/>
      <c r="AX474" s="62"/>
      <c r="AY474" s="62"/>
      <c r="AZ474" s="62"/>
      <c r="BA474" s="62"/>
      <c r="BB474" s="62"/>
      <c r="BC474" s="62"/>
      <c r="BD474" s="62"/>
      <c r="BE474" s="62"/>
      <c r="BF474" s="62"/>
      <c r="BG474" s="62"/>
      <c r="BH474" s="62"/>
      <c r="BI474" s="62"/>
      <c r="BJ474" s="62"/>
      <c r="BK474" s="62"/>
      <c r="BL474" s="62"/>
      <c r="BM474" s="62"/>
      <c r="BN474" s="62"/>
      <c r="BO474" s="62"/>
      <c r="BP474" s="62"/>
      <c r="BQ474" s="62"/>
      <c r="BR474" s="62"/>
      <c r="BS474" s="62"/>
      <c r="BT474" s="62"/>
      <c r="BU474" s="62"/>
      <c r="BV474" s="62"/>
      <c r="BW474" s="62"/>
      <c r="BX474" s="62"/>
      <c r="BY474" s="62"/>
      <c r="BZ474" s="62"/>
      <c r="CA474" s="45"/>
      <c r="CB474" s="152"/>
    </row>
    <row r="475" spans="1:80" x14ac:dyDescent="0.25">
      <c r="A475" s="64"/>
      <c r="B475" s="64"/>
      <c r="C475" s="64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  <c r="AV475" s="62"/>
      <c r="AW475" s="62"/>
      <c r="AX475" s="62"/>
      <c r="AY475" s="62"/>
      <c r="AZ475" s="62"/>
      <c r="BA475" s="62"/>
      <c r="BB475" s="62"/>
      <c r="BC475" s="62"/>
      <c r="BD475" s="62"/>
      <c r="BE475" s="62"/>
      <c r="BF475" s="62"/>
      <c r="BG475" s="62"/>
      <c r="BH475" s="62"/>
      <c r="BI475" s="62"/>
      <c r="BJ475" s="62"/>
      <c r="BK475" s="62"/>
      <c r="BL475" s="62"/>
      <c r="BM475" s="62"/>
      <c r="BN475" s="62"/>
      <c r="BO475" s="62"/>
      <c r="BP475" s="62"/>
      <c r="BQ475" s="62"/>
      <c r="BR475" s="62"/>
      <c r="BS475" s="62"/>
      <c r="BT475" s="62"/>
      <c r="BU475" s="62"/>
      <c r="BV475" s="62"/>
      <c r="BW475" s="62"/>
      <c r="BX475" s="62"/>
      <c r="BY475" s="62"/>
      <c r="BZ475" s="62"/>
      <c r="CA475" s="45"/>
      <c r="CB475" s="152"/>
    </row>
    <row r="476" spans="1:80" x14ac:dyDescent="0.25">
      <c r="A476" s="64"/>
      <c r="B476" s="64"/>
      <c r="C476" s="64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  <c r="AV476" s="62"/>
      <c r="AW476" s="62"/>
      <c r="AX476" s="62"/>
      <c r="AY476" s="62"/>
      <c r="AZ476" s="62"/>
      <c r="BA476" s="62"/>
      <c r="BB476" s="62"/>
      <c r="BC476" s="62"/>
      <c r="BD476" s="62"/>
      <c r="BE476" s="62"/>
      <c r="BF476" s="62"/>
      <c r="BG476" s="62"/>
      <c r="BH476" s="62"/>
      <c r="BI476" s="62"/>
      <c r="BJ476" s="62"/>
      <c r="BK476" s="62"/>
      <c r="BL476" s="62"/>
      <c r="BM476" s="62"/>
      <c r="BN476" s="62"/>
      <c r="BO476" s="62"/>
      <c r="BP476" s="62"/>
      <c r="BQ476" s="62"/>
      <c r="BR476" s="62"/>
      <c r="BS476" s="62"/>
      <c r="BT476" s="62"/>
      <c r="BU476" s="62"/>
      <c r="BV476" s="62"/>
      <c r="BW476" s="62"/>
      <c r="BX476" s="62"/>
      <c r="BY476" s="62"/>
      <c r="BZ476" s="62"/>
      <c r="CA476" s="45"/>
      <c r="CB476" s="152"/>
    </row>
    <row r="477" spans="1:80" x14ac:dyDescent="0.25">
      <c r="A477" s="64"/>
      <c r="B477" s="64"/>
      <c r="C477" s="64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  <c r="AV477" s="62"/>
      <c r="AW477" s="62"/>
      <c r="AX477" s="62"/>
      <c r="AY477" s="62"/>
      <c r="AZ477" s="62"/>
      <c r="BA477" s="62"/>
      <c r="BB477" s="62"/>
      <c r="BC477" s="62"/>
      <c r="BD477" s="62"/>
      <c r="BE477" s="62"/>
      <c r="BF477" s="62"/>
      <c r="BG477" s="62"/>
      <c r="BH477" s="62"/>
      <c r="BI477" s="62"/>
      <c r="BJ477" s="62"/>
      <c r="BK477" s="62"/>
      <c r="BL477" s="62"/>
      <c r="BM477" s="62"/>
      <c r="BN477" s="62"/>
      <c r="BO477" s="62"/>
      <c r="BP477" s="62"/>
      <c r="BQ477" s="62"/>
      <c r="BR477" s="62"/>
      <c r="BS477" s="62"/>
      <c r="BT477" s="62"/>
      <c r="BU477" s="62"/>
      <c r="BV477" s="62"/>
      <c r="BW477" s="62"/>
      <c r="BX477" s="62"/>
      <c r="BY477" s="62"/>
      <c r="BZ477" s="62"/>
      <c r="CA477" s="45"/>
      <c r="CB477" s="152"/>
    </row>
    <row r="478" spans="1:80" x14ac:dyDescent="0.25">
      <c r="A478" s="64"/>
      <c r="B478" s="64"/>
      <c r="C478" s="64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  <c r="AV478" s="62"/>
      <c r="AW478" s="62"/>
      <c r="AX478" s="62"/>
      <c r="AY478" s="62"/>
      <c r="AZ478" s="62"/>
      <c r="BA478" s="62"/>
      <c r="BB478" s="62"/>
      <c r="BC478" s="62"/>
      <c r="BD478" s="62"/>
      <c r="BE478" s="62"/>
      <c r="BF478" s="62"/>
      <c r="BG478" s="62"/>
      <c r="BH478" s="62"/>
      <c r="BI478" s="62"/>
      <c r="BJ478" s="62"/>
      <c r="BK478" s="62"/>
      <c r="BL478" s="62"/>
      <c r="BM478" s="62"/>
      <c r="BN478" s="62"/>
      <c r="BO478" s="62"/>
      <c r="BP478" s="62"/>
      <c r="BQ478" s="62"/>
      <c r="BR478" s="62"/>
      <c r="BS478" s="62"/>
      <c r="BT478" s="62"/>
      <c r="BU478" s="62"/>
      <c r="BV478" s="62"/>
      <c r="BW478" s="62"/>
      <c r="BX478" s="62"/>
      <c r="BY478" s="62"/>
      <c r="BZ478" s="62"/>
      <c r="CA478" s="45"/>
      <c r="CB478" s="152"/>
    </row>
    <row r="479" spans="1:80" x14ac:dyDescent="0.25">
      <c r="A479" s="64"/>
      <c r="B479" s="64"/>
      <c r="C479" s="64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  <c r="AV479" s="62"/>
      <c r="AW479" s="62"/>
      <c r="AX479" s="62"/>
      <c r="AY479" s="62"/>
      <c r="AZ479" s="62"/>
      <c r="BA479" s="62"/>
      <c r="BB479" s="62"/>
      <c r="BC479" s="62"/>
      <c r="BD479" s="62"/>
      <c r="BE479" s="62"/>
      <c r="BF479" s="62"/>
      <c r="BG479" s="62"/>
      <c r="BH479" s="62"/>
      <c r="BI479" s="62"/>
      <c r="BJ479" s="62"/>
      <c r="BK479" s="62"/>
      <c r="BL479" s="62"/>
      <c r="BM479" s="62"/>
      <c r="BN479" s="62"/>
      <c r="BO479" s="62"/>
      <c r="BP479" s="62"/>
      <c r="BQ479" s="62"/>
      <c r="BR479" s="62"/>
      <c r="BS479" s="62"/>
      <c r="BT479" s="62"/>
      <c r="BU479" s="62"/>
      <c r="BV479" s="62"/>
      <c r="BW479" s="62"/>
      <c r="BX479" s="62"/>
      <c r="BY479" s="62"/>
      <c r="BZ479" s="62"/>
      <c r="CA479" s="45"/>
      <c r="CB479" s="152"/>
    </row>
    <row r="480" spans="1:80" x14ac:dyDescent="0.25">
      <c r="A480" s="64"/>
      <c r="B480" s="64"/>
      <c r="C480" s="64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  <c r="AV480" s="62"/>
      <c r="AW480" s="62"/>
      <c r="AX480" s="62"/>
      <c r="AY480" s="62"/>
      <c r="AZ480" s="62"/>
      <c r="BA480" s="62"/>
      <c r="BB480" s="62"/>
      <c r="BC480" s="62"/>
      <c r="BD480" s="62"/>
      <c r="BE480" s="62"/>
      <c r="BF480" s="62"/>
      <c r="BG480" s="62"/>
      <c r="BH480" s="62"/>
      <c r="BI480" s="62"/>
      <c r="BJ480" s="62"/>
      <c r="BK480" s="62"/>
      <c r="BL480" s="62"/>
      <c r="BM480" s="62"/>
      <c r="BN480" s="62"/>
      <c r="BO480" s="62"/>
      <c r="BP480" s="62"/>
      <c r="BQ480" s="62"/>
      <c r="BR480" s="62"/>
      <c r="BS480" s="62"/>
      <c r="BT480" s="62"/>
      <c r="BU480" s="62"/>
      <c r="BV480" s="62"/>
      <c r="BW480" s="62"/>
      <c r="BX480" s="62"/>
      <c r="BY480" s="62"/>
      <c r="BZ480" s="62"/>
      <c r="CA480" s="45"/>
      <c r="CB480" s="152"/>
    </row>
    <row r="481" spans="1:80" x14ac:dyDescent="0.25">
      <c r="A481" s="64"/>
      <c r="B481" s="64"/>
      <c r="C481" s="64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  <c r="AV481" s="62"/>
      <c r="AW481" s="62"/>
      <c r="AX481" s="62"/>
      <c r="AY481" s="62"/>
      <c r="AZ481" s="62"/>
      <c r="BA481" s="62"/>
      <c r="BB481" s="62"/>
      <c r="BC481" s="62"/>
      <c r="BD481" s="62"/>
      <c r="BE481" s="62"/>
      <c r="BF481" s="62"/>
      <c r="BG481" s="62"/>
      <c r="BH481" s="62"/>
      <c r="BI481" s="62"/>
      <c r="BJ481" s="62"/>
      <c r="BK481" s="62"/>
      <c r="BL481" s="62"/>
      <c r="BM481" s="62"/>
      <c r="BN481" s="62"/>
      <c r="BO481" s="62"/>
      <c r="BP481" s="62"/>
      <c r="BQ481" s="62"/>
      <c r="BR481" s="62"/>
      <c r="BS481" s="62"/>
      <c r="BT481" s="62"/>
      <c r="BU481" s="62"/>
      <c r="BV481" s="62"/>
      <c r="BW481" s="62"/>
      <c r="BX481" s="62"/>
      <c r="BY481" s="62"/>
      <c r="BZ481" s="62"/>
      <c r="CA481" s="45"/>
      <c r="CB481" s="152"/>
    </row>
    <row r="482" spans="1:80" x14ac:dyDescent="0.25">
      <c r="A482" s="64"/>
      <c r="B482" s="64"/>
      <c r="C482" s="64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  <c r="AV482" s="62"/>
      <c r="AW482" s="62"/>
      <c r="AX482" s="62"/>
      <c r="AY482" s="62"/>
      <c r="AZ482" s="62"/>
      <c r="BA482" s="62"/>
      <c r="BB482" s="62"/>
      <c r="BC482" s="62"/>
      <c r="BD482" s="62"/>
      <c r="BE482" s="62"/>
      <c r="BF482" s="62"/>
      <c r="BG482" s="62"/>
      <c r="BH482" s="62"/>
      <c r="BI482" s="62"/>
      <c r="BJ482" s="62"/>
      <c r="BK482" s="62"/>
      <c r="BL482" s="62"/>
      <c r="BM482" s="62"/>
      <c r="BN482" s="62"/>
      <c r="BO482" s="62"/>
      <c r="BP482" s="62"/>
      <c r="BQ482" s="62"/>
      <c r="BR482" s="62"/>
      <c r="BS482" s="62"/>
      <c r="BT482" s="62"/>
      <c r="BU482" s="62"/>
      <c r="BV482" s="62"/>
      <c r="BW482" s="62"/>
      <c r="BX482" s="62"/>
      <c r="BY482" s="62"/>
      <c r="BZ482" s="62"/>
      <c r="CA482" s="45"/>
      <c r="CB482" s="152"/>
    </row>
    <row r="483" spans="1:80" x14ac:dyDescent="0.25">
      <c r="A483" s="64"/>
      <c r="B483" s="64"/>
      <c r="C483" s="64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  <c r="AV483" s="62"/>
      <c r="AW483" s="62"/>
      <c r="AX483" s="62"/>
      <c r="AY483" s="62"/>
      <c r="AZ483" s="62"/>
      <c r="BA483" s="62"/>
      <c r="BB483" s="62"/>
      <c r="BC483" s="62"/>
      <c r="BD483" s="62"/>
      <c r="BE483" s="62"/>
      <c r="BF483" s="62"/>
      <c r="BG483" s="62"/>
      <c r="BH483" s="62"/>
      <c r="BI483" s="62"/>
      <c r="BJ483" s="62"/>
      <c r="BK483" s="62"/>
      <c r="BL483" s="62"/>
      <c r="BM483" s="62"/>
      <c r="BN483" s="62"/>
      <c r="BO483" s="62"/>
      <c r="BP483" s="62"/>
      <c r="BQ483" s="62"/>
      <c r="BR483" s="62"/>
      <c r="BS483" s="62"/>
      <c r="BT483" s="62"/>
      <c r="BU483" s="62"/>
      <c r="BV483" s="62"/>
      <c r="BW483" s="62"/>
      <c r="BX483" s="62"/>
      <c r="BY483" s="62"/>
      <c r="BZ483" s="62"/>
      <c r="CA483" s="45"/>
      <c r="CB483" s="152"/>
    </row>
    <row r="484" spans="1:80" x14ac:dyDescent="0.25">
      <c r="A484" s="64"/>
      <c r="B484" s="64"/>
      <c r="C484" s="64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  <c r="AV484" s="62"/>
      <c r="AW484" s="62"/>
      <c r="AX484" s="62"/>
      <c r="AY484" s="62"/>
      <c r="AZ484" s="62"/>
      <c r="BA484" s="62"/>
      <c r="BB484" s="62"/>
      <c r="BC484" s="62"/>
      <c r="BD484" s="62"/>
      <c r="BE484" s="62"/>
      <c r="BF484" s="62"/>
      <c r="BG484" s="62"/>
      <c r="BH484" s="62"/>
      <c r="BI484" s="62"/>
      <c r="BJ484" s="62"/>
      <c r="BK484" s="62"/>
      <c r="BL484" s="62"/>
      <c r="BM484" s="62"/>
      <c r="BN484" s="62"/>
      <c r="BO484" s="62"/>
      <c r="BP484" s="62"/>
      <c r="BQ484" s="62"/>
      <c r="BR484" s="62"/>
      <c r="BS484" s="62"/>
      <c r="BT484" s="62"/>
      <c r="BU484" s="62"/>
      <c r="BV484" s="62"/>
      <c r="BW484" s="62"/>
      <c r="BX484" s="62"/>
      <c r="BY484" s="62"/>
      <c r="BZ484" s="62"/>
      <c r="CA484" s="45"/>
      <c r="CB484" s="152"/>
    </row>
    <row r="485" spans="1:80" x14ac:dyDescent="0.25">
      <c r="A485" s="64"/>
      <c r="B485" s="64"/>
      <c r="C485" s="64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  <c r="BA485" s="62"/>
      <c r="BB485" s="62"/>
      <c r="BC485" s="62"/>
      <c r="BD485" s="62"/>
      <c r="BE485" s="62"/>
      <c r="BF485" s="62"/>
      <c r="BG485" s="62"/>
      <c r="BH485" s="62"/>
      <c r="BI485" s="62"/>
      <c r="BJ485" s="62"/>
      <c r="BK485" s="62"/>
      <c r="BL485" s="62"/>
      <c r="BM485" s="62"/>
      <c r="BN485" s="62"/>
      <c r="BO485" s="62"/>
      <c r="BP485" s="62"/>
      <c r="BQ485" s="62"/>
      <c r="BR485" s="62"/>
      <c r="BS485" s="62"/>
      <c r="BT485" s="62"/>
      <c r="BU485" s="62"/>
      <c r="BV485" s="62"/>
      <c r="BW485" s="62"/>
      <c r="BX485" s="62"/>
      <c r="BY485" s="62"/>
      <c r="BZ485" s="62"/>
      <c r="CA485" s="45"/>
      <c r="CB485" s="152"/>
    </row>
    <row r="486" spans="1:80" x14ac:dyDescent="0.25">
      <c r="A486" s="64"/>
      <c r="B486" s="64"/>
      <c r="C486" s="64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  <c r="AV486" s="62"/>
      <c r="AW486" s="62"/>
      <c r="AX486" s="62"/>
      <c r="AY486" s="62"/>
      <c r="AZ486" s="62"/>
      <c r="BA486" s="62"/>
      <c r="BB486" s="62"/>
      <c r="BC486" s="62"/>
      <c r="BD486" s="62"/>
      <c r="BE486" s="62"/>
      <c r="BF486" s="62"/>
      <c r="BG486" s="62"/>
      <c r="BH486" s="62"/>
      <c r="BI486" s="62"/>
      <c r="BJ486" s="62"/>
      <c r="BK486" s="62"/>
      <c r="BL486" s="62"/>
      <c r="BM486" s="62"/>
      <c r="BN486" s="62"/>
      <c r="BO486" s="62"/>
      <c r="BP486" s="62"/>
      <c r="BQ486" s="62"/>
      <c r="BR486" s="62"/>
      <c r="BS486" s="62"/>
      <c r="BT486" s="62"/>
      <c r="BU486" s="62"/>
      <c r="BV486" s="62"/>
      <c r="BW486" s="62"/>
      <c r="BX486" s="62"/>
      <c r="BY486" s="62"/>
      <c r="BZ486" s="62"/>
      <c r="CA486" s="45"/>
      <c r="CB486" s="152"/>
    </row>
    <row r="487" spans="1:80" x14ac:dyDescent="0.25">
      <c r="A487" s="64"/>
      <c r="B487" s="64"/>
      <c r="C487" s="64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  <c r="AV487" s="62"/>
      <c r="AW487" s="62"/>
      <c r="AX487" s="62"/>
      <c r="AY487" s="62"/>
      <c r="AZ487" s="62"/>
      <c r="BA487" s="62"/>
      <c r="BB487" s="62"/>
      <c r="BC487" s="62"/>
      <c r="BD487" s="62"/>
      <c r="BE487" s="62"/>
      <c r="BF487" s="62"/>
      <c r="BG487" s="62"/>
      <c r="BH487" s="62"/>
      <c r="BI487" s="62"/>
      <c r="BJ487" s="62"/>
      <c r="BK487" s="62"/>
      <c r="BL487" s="62"/>
      <c r="BM487" s="62"/>
      <c r="BN487" s="62"/>
      <c r="BO487" s="62"/>
      <c r="BP487" s="62"/>
      <c r="BQ487" s="62"/>
      <c r="BR487" s="62"/>
      <c r="BS487" s="62"/>
      <c r="BT487" s="62"/>
      <c r="BU487" s="62"/>
      <c r="BV487" s="62"/>
      <c r="BW487" s="62"/>
      <c r="BX487" s="62"/>
      <c r="BY487" s="62"/>
      <c r="BZ487" s="62"/>
      <c r="CA487" s="45"/>
      <c r="CB487" s="152"/>
    </row>
    <row r="488" spans="1:80" x14ac:dyDescent="0.25">
      <c r="A488" s="64"/>
      <c r="B488" s="64"/>
      <c r="C488" s="64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  <c r="AV488" s="62"/>
      <c r="AW488" s="62"/>
      <c r="AX488" s="62"/>
      <c r="AY488" s="62"/>
      <c r="AZ488" s="62"/>
      <c r="BA488" s="62"/>
      <c r="BB488" s="62"/>
      <c r="BC488" s="62"/>
      <c r="BD488" s="62"/>
      <c r="BE488" s="62"/>
      <c r="BF488" s="62"/>
      <c r="BG488" s="62"/>
      <c r="BH488" s="62"/>
      <c r="BI488" s="62"/>
      <c r="BJ488" s="62"/>
      <c r="BK488" s="62"/>
      <c r="BL488" s="62"/>
      <c r="BM488" s="62"/>
      <c r="BN488" s="62"/>
      <c r="BO488" s="62"/>
      <c r="BP488" s="62"/>
      <c r="BQ488" s="62"/>
      <c r="BR488" s="62"/>
      <c r="BS488" s="62"/>
      <c r="BT488" s="62"/>
      <c r="BU488" s="62"/>
      <c r="BV488" s="62"/>
      <c r="BW488" s="62"/>
      <c r="BX488" s="62"/>
      <c r="BY488" s="62"/>
      <c r="BZ488" s="62"/>
      <c r="CA488" s="45"/>
      <c r="CB488" s="152"/>
    </row>
    <row r="489" spans="1:80" x14ac:dyDescent="0.25">
      <c r="A489" s="64"/>
      <c r="B489" s="64"/>
      <c r="C489" s="64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  <c r="AV489" s="62"/>
      <c r="AW489" s="62"/>
      <c r="AX489" s="62"/>
      <c r="AY489" s="62"/>
      <c r="AZ489" s="62"/>
      <c r="BA489" s="62"/>
      <c r="BB489" s="62"/>
      <c r="BC489" s="62"/>
      <c r="BD489" s="62"/>
      <c r="BE489" s="62"/>
      <c r="BF489" s="62"/>
      <c r="BG489" s="62"/>
      <c r="BH489" s="62"/>
      <c r="BI489" s="62"/>
      <c r="BJ489" s="62"/>
      <c r="BK489" s="62"/>
      <c r="BL489" s="62"/>
      <c r="BM489" s="62"/>
      <c r="BN489" s="62"/>
      <c r="BO489" s="62"/>
      <c r="BP489" s="62"/>
      <c r="BQ489" s="62"/>
      <c r="BR489" s="62"/>
      <c r="BS489" s="62"/>
      <c r="BT489" s="62"/>
      <c r="BU489" s="62"/>
      <c r="BV489" s="62"/>
      <c r="BW489" s="62"/>
      <c r="BX489" s="62"/>
      <c r="BY489" s="62"/>
      <c r="BZ489" s="62"/>
      <c r="CA489" s="45"/>
      <c r="CB489" s="152"/>
    </row>
    <row r="490" spans="1:80" x14ac:dyDescent="0.25">
      <c r="A490" s="66"/>
      <c r="B490" s="66"/>
      <c r="C490" s="66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  <c r="BA490" s="62"/>
      <c r="BB490" s="62"/>
      <c r="BC490" s="62"/>
      <c r="BD490" s="62"/>
      <c r="BE490" s="62"/>
      <c r="BF490" s="62"/>
      <c r="BG490" s="62"/>
      <c r="BH490" s="62"/>
      <c r="BI490" s="62"/>
      <c r="BJ490" s="62"/>
      <c r="BK490" s="62"/>
      <c r="BL490" s="62"/>
      <c r="BM490" s="62"/>
      <c r="BN490" s="62"/>
      <c r="BO490" s="62"/>
      <c r="BP490" s="62"/>
      <c r="BQ490" s="62"/>
      <c r="BR490" s="62"/>
      <c r="BS490" s="62"/>
      <c r="BT490" s="62"/>
      <c r="BU490" s="62"/>
      <c r="BV490" s="62"/>
      <c r="BW490" s="62"/>
      <c r="BX490" s="62"/>
      <c r="BY490" s="62"/>
      <c r="BZ490" s="62"/>
      <c r="CA490" s="43"/>
      <c r="CB490" s="152"/>
    </row>
    <row r="491" spans="1:80" x14ac:dyDescent="0.25">
      <c r="A491" s="66"/>
      <c r="B491" s="66"/>
      <c r="C491" s="66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  <c r="AV491" s="62"/>
      <c r="AW491" s="62"/>
      <c r="AX491" s="62"/>
      <c r="AY491" s="62"/>
      <c r="AZ491" s="62"/>
      <c r="BA491" s="62"/>
      <c r="BB491" s="62"/>
      <c r="BC491" s="62"/>
      <c r="BD491" s="62"/>
      <c r="BE491" s="62"/>
      <c r="BF491" s="62"/>
      <c r="BG491" s="62"/>
      <c r="BH491" s="62"/>
      <c r="BI491" s="62"/>
      <c r="BJ491" s="62"/>
      <c r="BK491" s="62"/>
      <c r="BL491" s="62"/>
      <c r="BM491" s="62"/>
      <c r="BN491" s="62"/>
      <c r="BO491" s="62"/>
      <c r="BP491" s="62"/>
      <c r="BQ491" s="62"/>
      <c r="BR491" s="62"/>
      <c r="BS491" s="62"/>
      <c r="BT491" s="62"/>
      <c r="BU491" s="62"/>
      <c r="BV491" s="62"/>
      <c r="BW491" s="62"/>
      <c r="BX491" s="62"/>
      <c r="BY491" s="62"/>
      <c r="BZ491" s="62"/>
      <c r="CA491" s="43"/>
      <c r="CB491" s="152"/>
    </row>
    <row r="492" spans="1:80" x14ac:dyDescent="0.25">
      <c r="A492" s="66"/>
      <c r="B492" s="66"/>
      <c r="C492" s="66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  <c r="AV492" s="62"/>
      <c r="AW492" s="62"/>
      <c r="AX492" s="62"/>
      <c r="AY492" s="62"/>
      <c r="AZ492" s="62"/>
      <c r="BA492" s="62"/>
      <c r="BB492" s="62"/>
      <c r="BC492" s="62"/>
      <c r="BD492" s="62"/>
      <c r="BE492" s="62"/>
      <c r="BF492" s="62"/>
      <c r="BG492" s="62"/>
      <c r="BH492" s="62"/>
      <c r="BI492" s="62"/>
      <c r="BJ492" s="62"/>
      <c r="BK492" s="62"/>
      <c r="BL492" s="62"/>
      <c r="BM492" s="62"/>
      <c r="BN492" s="62"/>
      <c r="BO492" s="62"/>
      <c r="BP492" s="62"/>
      <c r="BQ492" s="62"/>
      <c r="BR492" s="62"/>
      <c r="BS492" s="62"/>
      <c r="BT492" s="62"/>
      <c r="BU492" s="62"/>
      <c r="BV492" s="62"/>
      <c r="BW492" s="62"/>
      <c r="BX492" s="62"/>
      <c r="BY492" s="62"/>
      <c r="BZ492" s="62"/>
      <c r="CA492" s="43"/>
      <c r="CB492" s="152"/>
    </row>
    <row r="493" spans="1:80" x14ac:dyDescent="0.25">
      <c r="A493" s="66"/>
      <c r="B493" s="66"/>
      <c r="C493" s="66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  <c r="AV493" s="62"/>
      <c r="AW493" s="62"/>
      <c r="AX493" s="62"/>
      <c r="AY493" s="62"/>
      <c r="AZ493" s="62"/>
      <c r="BA493" s="62"/>
      <c r="BB493" s="62"/>
      <c r="BC493" s="62"/>
      <c r="BD493" s="62"/>
      <c r="BE493" s="62"/>
      <c r="BF493" s="62"/>
      <c r="BG493" s="62"/>
      <c r="BH493" s="62"/>
      <c r="BI493" s="62"/>
      <c r="BJ493" s="62"/>
      <c r="BK493" s="62"/>
      <c r="BL493" s="62"/>
      <c r="BM493" s="62"/>
      <c r="BN493" s="62"/>
      <c r="BO493" s="62"/>
      <c r="BP493" s="62"/>
      <c r="BQ493" s="62"/>
      <c r="BR493" s="62"/>
      <c r="BS493" s="62"/>
      <c r="BT493" s="62"/>
      <c r="BU493" s="62"/>
      <c r="BV493" s="62"/>
      <c r="BW493" s="62"/>
      <c r="BX493" s="62"/>
      <c r="BY493" s="62"/>
      <c r="BZ493" s="62"/>
      <c r="CA493" s="43"/>
      <c r="CB493" s="152"/>
    </row>
    <row r="494" spans="1:80" x14ac:dyDescent="0.25">
      <c r="A494" s="66"/>
      <c r="B494" s="66"/>
      <c r="C494" s="66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62"/>
      <c r="AX494" s="62"/>
      <c r="AY494" s="62"/>
      <c r="AZ494" s="62"/>
      <c r="BA494" s="62"/>
      <c r="BB494" s="62"/>
      <c r="BC494" s="62"/>
      <c r="BD494" s="62"/>
      <c r="BE494" s="62"/>
      <c r="BF494" s="62"/>
      <c r="BG494" s="62"/>
      <c r="BH494" s="62"/>
      <c r="BI494" s="62"/>
      <c r="BJ494" s="62"/>
      <c r="BK494" s="62"/>
      <c r="BL494" s="62"/>
      <c r="BM494" s="62"/>
      <c r="BN494" s="62"/>
      <c r="BO494" s="62"/>
      <c r="BP494" s="62"/>
      <c r="BQ494" s="62"/>
      <c r="BR494" s="62"/>
      <c r="BS494" s="62"/>
      <c r="BT494" s="62"/>
      <c r="BU494" s="62"/>
      <c r="BV494" s="62"/>
      <c r="BW494" s="62"/>
      <c r="BX494" s="62"/>
      <c r="BY494" s="62"/>
      <c r="BZ494" s="62"/>
      <c r="CA494" s="43"/>
      <c r="CB494" s="152"/>
    </row>
    <row r="495" spans="1:80" x14ac:dyDescent="0.25">
      <c r="A495" s="66"/>
      <c r="B495" s="66"/>
      <c r="C495" s="66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  <c r="AV495" s="62"/>
      <c r="AW495" s="62"/>
      <c r="AX495" s="62"/>
      <c r="AY495" s="62"/>
      <c r="AZ495" s="62"/>
      <c r="BA495" s="62"/>
      <c r="BB495" s="62"/>
      <c r="BC495" s="62"/>
      <c r="BD495" s="62"/>
      <c r="BE495" s="62"/>
      <c r="BF495" s="62"/>
      <c r="BG495" s="62"/>
      <c r="BH495" s="62"/>
      <c r="BI495" s="62"/>
      <c r="BJ495" s="62"/>
      <c r="BK495" s="62"/>
      <c r="BL495" s="62"/>
      <c r="BM495" s="62"/>
      <c r="BN495" s="62"/>
      <c r="BO495" s="62"/>
      <c r="BP495" s="62"/>
      <c r="BQ495" s="62"/>
      <c r="BR495" s="62"/>
      <c r="BS495" s="62"/>
      <c r="BT495" s="62"/>
      <c r="BU495" s="62"/>
      <c r="BV495" s="62"/>
      <c r="BW495" s="62"/>
      <c r="BX495" s="62"/>
      <c r="BY495" s="62"/>
      <c r="BZ495" s="62"/>
      <c r="CA495" s="43"/>
      <c r="CB495" s="152"/>
    </row>
    <row r="496" spans="1:80" x14ac:dyDescent="0.25">
      <c r="A496" s="66"/>
      <c r="B496" s="66"/>
      <c r="C496" s="66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  <c r="AV496" s="62"/>
      <c r="AW496" s="62"/>
      <c r="AX496" s="62"/>
      <c r="AY496" s="62"/>
      <c r="AZ496" s="62"/>
      <c r="BA496" s="62"/>
      <c r="BB496" s="62"/>
      <c r="BC496" s="62"/>
      <c r="BD496" s="62"/>
      <c r="BE496" s="62"/>
      <c r="BF496" s="62"/>
      <c r="BG496" s="62"/>
      <c r="BH496" s="62"/>
      <c r="BI496" s="62"/>
      <c r="BJ496" s="62"/>
      <c r="BK496" s="62"/>
      <c r="BL496" s="62"/>
      <c r="BM496" s="62"/>
      <c r="BN496" s="62"/>
      <c r="BO496" s="62"/>
      <c r="BP496" s="62"/>
      <c r="BQ496" s="62"/>
      <c r="BR496" s="62"/>
      <c r="BS496" s="62"/>
      <c r="BT496" s="62"/>
      <c r="BU496" s="62"/>
      <c r="BV496" s="62"/>
      <c r="BW496" s="62"/>
      <c r="BX496" s="62"/>
      <c r="BY496" s="62"/>
      <c r="BZ496" s="62"/>
      <c r="CA496" s="43"/>
      <c r="CB496" s="152"/>
    </row>
    <row r="497" spans="1:80" x14ac:dyDescent="0.25">
      <c r="A497" s="66"/>
      <c r="B497" s="66"/>
      <c r="C497" s="66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  <c r="AV497" s="62"/>
      <c r="AW497" s="62"/>
      <c r="AX497" s="62"/>
      <c r="AY497" s="62"/>
      <c r="AZ497" s="62"/>
      <c r="BA497" s="62"/>
      <c r="BB497" s="62"/>
      <c r="BC497" s="62"/>
      <c r="BD497" s="62"/>
      <c r="BE497" s="62"/>
      <c r="BF497" s="62"/>
      <c r="BG497" s="62"/>
      <c r="BH497" s="62"/>
      <c r="BI497" s="62"/>
      <c r="BJ497" s="62"/>
      <c r="BK497" s="62"/>
      <c r="BL497" s="62"/>
      <c r="BM497" s="62"/>
      <c r="BN497" s="62"/>
      <c r="BO497" s="62"/>
      <c r="BP497" s="62"/>
      <c r="BQ497" s="62"/>
      <c r="BR497" s="62"/>
      <c r="BS497" s="62"/>
      <c r="BT497" s="62"/>
      <c r="BU497" s="62"/>
      <c r="BV497" s="62"/>
      <c r="BW497" s="62"/>
      <c r="BX497" s="62"/>
      <c r="BY497" s="62"/>
      <c r="BZ497" s="62"/>
      <c r="CA497" s="43"/>
      <c r="CB497" s="152"/>
    </row>
    <row r="498" spans="1:80" x14ac:dyDescent="0.25">
      <c r="A498" s="66"/>
      <c r="B498" s="66"/>
      <c r="C498" s="66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  <c r="AV498" s="62"/>
      <c r="AW498" s="62"/>
      <c r="AX498" s="62"/>
      <c r="AY498" s="62"/>
      <c r="AZ498" s="62"/>
      <c r="BA498" s="62"/>
      <c r="BB498" s="62"/>
      <c r="BC498" s="62"/>
      <c r="BD498" s="62"/>
      <c r="BE498" s="62"/>
      <c r="BF498" s="62"/>
      <c r="BG498" s="62"/>
      <c r="BH498" s="62"/>
      <c r="BI498" s="62"/>
      <c r="BJ498" s="62"/>
      <c r="BK498" s="62"/>
      <c r="BL498" s="62"/>
      <c r="BM498" s="62"/>
      <c r="BN498" s="62"/>
      <c r="BO498" s="62"/>
      <c r="BP498" s="62"/>
      <c r="BQ498" s="62"/>
      <c r="BR498" s="62"/>
      <c r="BS498" s="62"/>
      <c r="BT498" s="62"/>
      <c r="BU498" s="62"/>
      <c r="BV498" s="62"/>
      <c r="BW498" s="62"/>
      <c r="BX498" s="62"/>
      <c r="BY498" s="62"/>
      <c r="BZ498" s="62"/>
      <c r="CA498" s="43"/>
      <c r="CB498" s="152"/>
    </row>
    <row r="499" spans="1:80" x14ac:dyDescent="0.25">
      <c r="A499" s="66"/>
      <c r="B499" s="66"/>
      <c r="C499" s="66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  <c r="AV499" s="62"/>
      <c r="AW499" s="62"/>
      <c r="AX499" s="62"/>
      <c r="AY499" s="62"/>
      <c r="AZ499" s="62"/>
      <c r="BA499" s="62"/>
      <c r="BB499" s="62"/>
      <c r="BC499" s="62"/>
      <c r="BD499" s="62"/>
      <c r="BE499" s="62"/>
      <c r="BF499" s="62"/>
      <c r="BG499" s="62"/>
      <c r="BH499" s="62"/>
      <c r="BI499" s="62"/>
      <c r="BJ499" s="62"/>
      <c r="BK499" s="62"/>
      <c r="BL499" s="62"/>
      <c r="BM499" s="62"/>
      <c r="BN499" s="62"/>
      <c r="BO499" s="62"/>
      <c r="BP499" s="62"/>
      <c r="BQ499" s="62"/>
      <c r="BR499" s="62"/>
      <c r="BS499" s="62"/>
      <c r="BT499" s="62"/>
      <c r="BU499" s="62"/>
      <c r="BV499" s="62"/>
      <c r="BW499" s="62"/>
      <c r="BX499" s="62"/>
      <c r="BY499" s="62"/>
      <c r="BZ499" s="62"/>
      <c r="CA499" s="43"/>
      <c r="CB499" s="152"/>
    </row>
    <row r="500" spans="1:80" x14ac:dyDescent="0.25">
      <c r="A500" s="66"/>
      <c r="B500" s="66"/>
      <c r="C500" s="66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  <c r="AV500" s="62"/>
      <c r="AW500" s="62"/>
      <c r="AX500" s="62"/>
      <c r="AY500" s="62"/>
      <c r="AZ500" s="62"/>
      <c r="BA500" s="62"/>
      <c r="BB500" s="62"/>
      <c r="BC500" s="62"/>
      <c r="BD500" s="62"/>
      <c r="BE500" s="62"/>
      <c r="BF500" s="62"/>
      <c r="BG500" s="62"/>
      <c r="BH500" s="62"/>
      <c r="BI500" s="62"/>
      <c r="BJ500" s="62"/>
      <c r="BK500" s="62"/>
      <c r="BL500" s="62"/>
      <c r="BM500" s="62"/>
      <c r="BN500" s="62"/>
      <c r="BO500" s="62"/>
      <c r="BP500" s="62"/>
      <c r="BQ500" s="62"/>
      <c r="BR500" s="62"/>
      <c r="BS500" s="62"/>
      <c r="BT500" s="62"/>
      <c r="BU500" s="62"/>
      <c r="BV500" s="62"/>
      <c r="BW500" s="62"/>
      <c r="BX500" s="62"/>
      <c r="BY500" s="62"/>
      <c r="BZ500" s="62"/>
      <c r="CA500" s="43"/>
      <c r="CB500" s="152"/>
    </row>
    <row r="501" spans="1:80" x14ac:dyDescent="0.25">
      <c r="A501" s="66"/>
      <c r="B501" s="66"/>
      <c r="C501" s="66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  <c r="AD501" s="62"/>
      <c r="AE501" s="62"/>
      <c r="AF501" s="62"/>
      <c r="AG501" s="62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  <c r="AV501" s="62"/>
      <c r="AW501" s="62"/>
      <c r="AX501" s="62"/>
      <c r="AY501" s="62"/>
      <c r="AZ501" s="62"/>
      <c r="BA501" s="62"/>
      <c r="BB501" s="62"/>
      <c r="BC501" s="62"/>
      <c r="BD501" s="62"/>
      <c r="BE501" s="62"/>
      <c r="BF501" s="62"/>
      <c r="BG501" s="62"/>
      <c r="BH501" s="62"/>
      <c r="BI501" s="62"/>
      <c r="BJ501" s="62"/>
      <c r="BK501" s="62"/>
      <c r="BL501" s="62"/>
      <c r="BM501" s="62"/>
      <c r="BN501" s="62"/>
      <c r="BO501" s="62"/>
      <c r="BP501" s="62"/>
      <c r="BQ501" s="62"/>
      <c r="BR501" s="62"/>
      <c r="BS501" s="62"/>
      <c r="BT501" s="62"/>
      <c r="BU501" s="62"/>
      <c r="BV501" s="62"/>
      <c r="BW501" s="62"/>
      <c r="BX501" s="62"/>
      <c r="BY501" s="62"/>
      <c r="BZ501" s="62"/>
      <c r="CA501" s="43"/>
      <c r="CB501" s="152"/>
    </row>
    <row r="502" spans="1:80" x14ac:dyDescent="0.25">
      <c r="A502" s="66"/>
      <c r="B502" s="66"/>
      <c r="C502" s="66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  <c r="AD502" s="62"/>
      <c r="AE502" s="62"/>
      <c r="AF502" s="62"/>
      <c r="AG502" s="62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  <c r="AV502" s="62"/>
      <c r="AW502" s="62"/>
      <c r="AX502" s="62"/>
      <c r="AY502" s="62"/>
      <c r="AZ502" s="62"/>
      <c r="BA502" s="62"/>
      <c r="BB502" s="62"/>
      <c r="BC502" s="62"/>
      <c r="BD502" s="62"/>
      <c r="BE502" s="62"/>
      <c r="BF502" s="62"/>
      <c r="BG502" s="62"/>
      <c r="BH502" s="62"/>
      <c r="BI502" s="62"/>
      <c r="BJ502" s="62"/>
      <c r="BK502" s="62"/>
      <c r="BL502" s="62"/>
      <c r="BM502" s="62"/>
      <c r="BN502" s="62"/>
      <c r="BO502" s="62"/>
      <c r="BP502" s="62"/>
      <c r="BQ502" s="62"/>
      <c r="BR502" s="62"/>
      <c r="BS502" s="62"/>
      <c r="BT502" s="62"/>
      <c r="BU502" s="62"/>
      <c r="BV502" s="62"/>
      <c r="BW502" s="62"/>
      <c r="BX502" s="62"/>
      <c r="BY502" s="62"/>
      <c r="BZ502" s="62"/>
      <c r="CA502" s="43"/>
      <c r="CB502" s="152"/>
    </row>
    <row r="503" spans="1:80" x14ac:dyDescent="0.25">
      <c r="A503" s="66"/>
      <c r="B503" s="66"/>
      <c r="C503" s="66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  <c r="AD503" s="62"/>
      <c r="AE503" s="62"/>
      <c r="AF503" s="62"/>
      <c r="AG503" s="62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  <c r="AV503" s="62"/>
      <c r="AW503" s="62"/>
      <c r="AX503" s="62"/>
      <c r="AY503" s="62"/>
      <c r="AZ503" s="62"/>
      <c r="BA503" s="62"/>
      <c r="BB503" s="62"/>
      <c r="BC503" s="62"/>
      <c r="BD503" s="62"/>
      <c r="BE503" s="62"/>
      <c r="BF503" s="62"/>
      <c r="BG503" s="62"/>
      <c r="BH503" s="62"/>
      <c r="BI503" s="62"/>
      <c r="BJ503" s="62"/>
      <c r="BK503" s="62"/>
      <c r="BL503" s="62"/>
      <c r="BM503" s="62"/>
      <c r="BN503" s="62"/>
      <c r="BO503" s="62"/>
      <c r="BP503" s="62"/>
      <c r="BQ503" s="62"/>
      <c r="BR503" s="62"/>
      <c r="BS503" s="62"/>
      <c r="BT503" s="62"/>
      <c r="BU503" s="62"/>
      <c r="BV503" s="62"/>
      <c r="BW503" s="62"/>
      <c r="BX503" s="62"/>
      <c r="BY503" s="62"/>
      <c r="BZ503" s="62"/>
      <c r="CA503" s="43"/>
      <c r="CB503" s="152"/>
    </row>
    <row r="504" spans="1:80" x14ac:dyDescent="0.25">
      <c r="A504" s="66"/>
      <c r="B504" s="66"/>
      <c r="C504" s="66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  <c r="AD504" s="62"/>
      <c r="AE504" s="62"/>
      <c r="AF504" s="62"/>
      <c r="AG504" s="62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  <c r="AV504" s="62"/>
      <c r="AW504" s="62"/>
      <c r="AX504" s="62"/>
      <c r="AY504" s="62"/>
      <c r="AZ504" s="62"/>
      <c r="BA504" s="62"/>
      <c r="BB504" s="62"/>
      <c r="BC504" s="62"/>
      <c r="BD504" s="62"/>
      <c r="BE504" s="62"/>
      <c r="BF504" s="62"/>
      <c r="BG504" s="62"/>
      <c r="BH504" s="62"/>
      <c r="BI504" s="62"/>
      <c r="BJ504" s="62"/>
      <c r="BK504" s="62"/>
      <c r="BL504" s="62"/>
      <c r="BM504" s="62"/>
      <c r="BN504" s="62"/>
      <c r="BO504" s="62"/>
      <c r="BP504" s="62"/>
      <c r="BQ504" s="62"/>
      <c r="BR504" s="62"/>
      <c r="BS504" s="62"/>
      <c r="BT504" s="62"/>
      <c r="BU504" s="62"/>
      <c r="BV504" s="62"/>
      <c r="BW504" s="62"/>
      <c r="BX504" s="62"/>
      <c r="BY504" s="62"/>
      <c r="BZ504" s="62"/>
      <c r="CA504" s="43"/>
      <c r="CB504" s="152"/>
    </row>
    <row r="505" spans="1:80" x14ac:dyDescent="0.25">
      <c r="A505" s="66"/>
      <c r="B505" s="66"/>
      <c r="C505" s="66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  <c r="AD505" s="62"/>
      <c r="AE505" s="62"/>
      <c r="AF505" s="62"/>
      <c r="AG505" s="62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  <c r="AV505" s="62"/>
      <c r="AW505" s="62"/>
      <c r="AX505" s="62"/>
      <c r="AY505" s="62"/>
      <c r="AZ505" s="62"/>
      <c r="BA505" s="62"/>
      <c r="BB505" s="62"/>
      <c r="BC505" s="62"/>
      <c r="BD505" s="62"/>
      <c r="BE505" s="62"/>
      <c r="BF505" s="62"/>
      <c r="BG505" s="62"/>
      <c r="BH505" s="62"/>
      <c r="BI505" s="62"/>
      <c r="BJ505" s="62"/>
      <c r="BK505" s="62"/>
      <c r="BL505" s="62"/>
      <c r="BM505" s="62"/>
      <c r="BN505" s="62"/>
      <c r="BO505" s="62"/>
      <c r="BP505" s="62"/>
      <c r="BQ505" s="62"/>
      <c r="BR505" s="62"/>
      <c r="BS505" s="62"/>
      <c r="BT505" s="62"/>
      <c r="BU505" s="62"/>
      <c r="BV505" s="62"/>
      <c r="BW505" s="62"/>
      <c r="BX505" s="62"/>
      <c r="BY505" s="62"/>
      <c r="BZ505" s="62"/>
      <c r="CA505" s="43"/>
      <c r="CB505" s="152"/>
    </row>
    <row r="506" spans="1:80" x14ac:dyDescent="0.25">
      <c r="A506" s="66"/>
      <c r="B506" s="66"/>
      <c r="C506" s="66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  <c r="AD506" s="62"/>
      <c r="AE506" s="62"/>
      <c r="AF506" s="62"/>
      <c r="AG506" s="62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  <c r="AV506" s="62"/>
      <c r="AW506" s="62"/>
      <c r="AX506" s="62"/>
      <c r="AY506" s="62"/>
      <c r="AZ506" s="62"/>
      <c r="BA506" s="62"/>
      <c r="BB506" s="62"/>
      <c r="BC506" s="62"/>
      <c r="BD506" s="62"/>
      <c r="BE506" s="62"/>
      <c r="BF506" s="62"/>
      <c r="BG506" s="62"/>
      <c r="BH506" s="62"/>
      <c r="BI506" s="62"/>
      <c r="BJ506" s="62"/>
      <c r="BK506" s="62"/>
      <c r="BL506" s="62"/>
      <c r="BM506" s="62"/>
      <c r="BN506" s="62"/>
      <c r="BO506" s="62"/>
      <c r="BP506" s="62"/>
      <c r="BQ506" s="62"/>
      <c r="BR506" s="62"/>
      <c r="BS506" s="62"/>
      <c r="BT506" s="62"/>
      <c r="BU506" s="62"/>
      <c r="BV506" s="62"/>
      <c r="BW506" s="62"/>
      <c r="BX506" s="62"/>
      <c r="BY506" s="62"/>
      <c r="BZ506" s="62"/>
      <c r="CA506" s="43"/>
      <c r="CB506" s="152"/>
    </row>
    <row r="507" spans="1:80" x14ac:dyDescent="0.25">
      <c r="A507" s="66"/>
      <c r="B507" s="66"/>
      <c r="C507" s="66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  <c r="AD507" s="62"/>
      <c r="AE507" s="62"/>
      <c r="AF507" s="62"/>
      <c r="AG507" s="62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  <c r="AV507" s="62"/>
      <c r="AW507" s="62"/>
      <c r="AX507" s="62"/>
      <c r="AY507" s="62"/>
      <c r="AZ507" s="62"/>
      <c r="BA507" s="62"/>
      <c r="BB507" s="62"/>
      <c r="BC507" s="62"/>
      <c r="BD507" s="62"/>
      <c r="BE507" s="62"/>
      <c r="BF507" s="62"/>
      <c r="BG507" s="62"/>
      <c r="BH507" s="62"/>
      <c r="BI507" s="62"/>
      <c r="BJ507" s="62"/>
      <c r="BK507" s="62"/>
      <c r="BL507" s="62"/>
      <c r="BM507" s="62"/>
      <c r="BN507" s="62"/>
      <c r="BO507" s="62"/>
      <c r="BP507" s="62"/>
      <c r="BQ507" s="62"/>
      <c r="BR507" s="62"/>
      <c r="BS507" s="62"/>
      <c r="BT507" s="62"/>
      <c r="BU507" s="62"/>
      <c r="BV507" s="62"/>
      <c r="BW507" s="62"/>
      <c r="BX507" s="62"/>
      <c r="BY507" s="62"/>
      <c r="BZ507" s="62"/>
      <c r="CA507" s="43"/>
      <c r="CB507" s="152"/>
    </row>
    <row r="508" spans="1:80" x14ac:dyDescent="0.25">
      <c r="A508" s="66"/>
      <c r="B508" s="66"/>
      <c r="C508" s="66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  <c r="AD508" s="62"/>
      <c r="AE508" s="62"/>
      <c r="AF508" s="62"/>
      <c r="AG508" s="62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  <c r="AV508" s="62"/>
      <c r="AW508" s="62"/>
      <c r="AX508" s="62"/>
      <c r="AY508" s="62"/>
      <c r="AZ508" s="62"/>
      <c r="BA508" s="62"/>
      <c r="BB508" s="62"/>
      <c r="BC508" s="62"/>
      <c r="BD508" s="62"/>
      <c r="BE508" s="62"/>
      <c r="BF508" s="62"/>
      <c r="BG508" s="62"/>
      <c r="BH508" s="62"/>
      <c r="BI508" s="62"/>
      <c r="BJ508" s="62"/>
      <c r="BK508" s="62"/>
      <c r="BL508" s="62"/>
      <c r="BM508" s="62"/>
      <c r="BN508" s="62"/>
      <c r="BO508" s="62"/>
      <c r="BP508" s="62"/>
      <c r="BQ508" s="62"/>
      <c r="BR508" s="62"/>
      <c r="BS508" s="62"/>
      <c r="BT508" s="62"/>
      <c r="BU508" s="62"/>
      <c r="BV508" s="62"/>
      <c r="BW508" s="62"/>
      <c r="BX508" s="62"/>
      <c r="BY508" s="62"/>
      <c r="BZ508" s="62"/>
      <c r="CA508" s="43"/>
      <c r="CB508" s="152"/>
    </row>
    <row r="509" spans="1:80" x14ac:dyDescent="0.25">
      <c r="A509" s="66"/>
      <c r="B509" s="66"/>
      <c r="C509" s="66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  <c r="AD509" s="62"/>
      <c r="AE509" s="62"/>
      <c r="AF509" s="62"/>
      <c r="AG509" s="62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  <c r="AV509" s="62"/>
      <c r="AW509" s="62"/>
      <c r="AX509" s="62"/>
      <c r="AY509" s="62"/>
      <c r="AZ509" s="62"/>
      <c r="BA509" s="62"/>
      <c r="BB509" s="62"/>
      <c r="BC509" s="62"/>
      <c r="BD509" s="62"/>
      <c r="BE509" s="62"/>
      <c r="BF509" s="62"/>
      <c r="BG509" s="62"/>
      <c r="BH509" s="62"/>
      <c r="BI509" s="62"/>
      <c r="BJ509" s="62"/>
      <c r="BK509" s="62"/>
      <c r="BL509" s="62"/>
      <c r="BM509" s="62"/>
      <c r="BN509" s="62"/>
      <c r="BO509" s="62"/>
      <c r="BP509" s="62"/>
      <c r="BQ509" s="62"/>
      <c r="BR509" s="62"/>
      <c r="BS509" s="62"/>
      <c r="BT509" s="62"/>
      <c r="BU509" s="62"/>
      <c r="BV509" s="62"/>
      <c r="BW509" s="62"/>
      <c r="BX509" s="62"/>
      <c r="BY509" s="62"/>
      <c r="BZ509" s="62"/>
      <c r="CA509" s="43"/>
      <c r="CB509" s="152"/>
    </row>
    <row r="510" spans="1:80" x14ac:dyDescent="0.25">
      <c r="A510" s="66"/>
      <c r="B510" s="66"/>
      <c r="C510" s="66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  <c r="AD510" s="62"/>
      <c r="AE510" s="62"/>
      <c r="AF510" s="62"/>
      <c r="AG510" s="62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  <c r="AV510" s="62"/>
      <c r="AW510" s="62"/>
      <c r="AX510" s="62"/>
      <c r="AY510" s="62"/>
      <c r="AZ510" s="62"/>
      <c r="BA510" s="62"/>
      <c r="BB510" s="62"/>
      <c r="BC510" s="62"/>
      <c r="BD510" s="62"/>
      <c r="BE510" s="62"/>
      <c r="BF510" s="62"/>
      <c r="BG510" s="62"/>
      <c r="BH510" s="62"/>
      <c r="BI510" s="62"/>
      <c r="BJ510" s="62"/>
      <c r="BK510" s="62"/>
      <c r="BL510" s="62"/>
      <c r="BM510" s="62"/>
      <c r="BN510" s="62"/>
      <c r="BO510" s="62"/>
      <c r="BP510" s="62"/>
      <c r="BQ510" s="62"/>
      <c r="BR510" s="62"/>
      <c r="BS510" s="62"/>
      <c r="BT510" s="62"/>
      <c r="BU510" s="62"/>
      <c r="BV510" s="62"/>
      <c r="BW510" s="62"/>
      <c r="BX510" s="62"/>
      <c r="BY510" s="62"/>
      <c r="BZ510" s="62"/>
      <c r="CA510" s="43"/>
      <c r="CB510" s="152"/>
    </row>
    <row r="511" spans="1:80" x14ac:dyDescent="0.25">
      <c r="A511" s="66"/>
      <c r="B511" s="66"/>
      <c r="C511" s="66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  <c r="AD511" s="62"/>
      <c r="AE511" s="62"/>
      <c r="AF511" s="62"/>
      <c r="AG511" s="62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  <c r="AV511" s="62"/>
      <c r="AW511" s="62"/>
      <c r="AX511" s="62"/>
      <c r="AY511" s="62"/>
      <c r="AZ511" s="62"/>
      <c r="BA511" s="62"/>
      <c r="BB511" s="62"/>
      <c r="BC511" s="62"/>
      <c r="BD511" s="62"/>
      <c r="BE511" s="62"/>
      <c r="BF511" s="62"/>
      <c r="BG511" s="62"/>
      <c r="BH511" s="62"/>
      <c r="BI511" s="62"/>
      <c r="BJ511" s="62"/>
      <c r="BK511" s="62"/>
      <c r="BL511" s="62"/>
      <c r="BM511" s="62"/>
      <c r="BN511" s="62"/>
      <c r="BO511" s="62"/>
      <c r="BP511" s="62"/>
      <c r="BQ511" s="62"/>
      <c r="BR511" s="62"/>
      <c r="BS511" s="62"/>
      <c r="BT511" s="62"/>
      <c r="BU511" s="62"/>
      <c r="BV511" s="62"/>
      <c r="BW511" s="62"/>
      <c r="BX511" s="62"/>
      <c r="BY511" s="62"/>
      <c r="BZ511" s="62"/>
      <c r="CA511" s="43"/>
      <c r="CB511" s="152"/>
    </row>
    <row r="512" spans="1:80" x14ac:dyDescent="0.25">
      <c r="A512" s="66"/>
      <c r="B512" s="66"/>
      <c r="C512" s="66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  <c r="AD512" s="62"/>
      <c r="AE512" s="62"/>
      <c r="AF512" s="62"/>
      <c r="AG512" s="62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  <c r="AV512" s="62"/>
      <c r="AW512" s="62"/>
      <c r="AX512" s="62"/>
      <c r="AY512" s="62"/>
      <c r="AZ512" s="62"/>
      <c r="BA512" s="62"/>
      <c r="BB512" s="62"/>
      <c r="BC512" s="62"/>
      <c r="BD512" s="62"/>
      <c r="BE512" s="62"/>
      <c r="BF512" s="62"/>
      <c r="BG512" s="62"/>
      <c r="BH512" s="62"/>
      <c r="BI512" s="62"/>
      <c r="BJ512" s="62"/>
      <c r="BK512" s="62"/>
      <c r="BL512" s="62"/>
      <c r="BM512" s="62"/>
      <c r="BN512" s="62"/>
      <c r="BO512" s="62"/>
      <c r="BP512" s="62"/>
      <c r="BQ512" s="62"/>
      <c r="BR512" s="62"/>
      <c r="BS512" s="62"/>
      <c r="BT512" s="62"/>
      <c r="BU512" s="62"/>
      <c r="BV512" s="62"/>
      <c r="BW512" s="62"/>
      <c r="BX512" s="62"/>
      <c r="BY512" s="62"/>
      <c r="BZ512" s="62"/>
      <c r="CA512" s="43"/>
      <c r="CB512" s="152"/>
    </row>
    <row r="513" spans="1:80" x14ac:dyDescent="0.25">
      <c r="A513" s="66"/>
      <c r="B513" s="66"/>
      <c r="C513" s="66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  <c r="AD513" s="62"/>
      <c r="AE513" s="62"/>
      <c r="AF513" s="62"/>
      <c r="AG513" s="62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  <c r="AV513" s="62"/>
      <c r="AW513" s="62"/>
      <c r="AX513" s="62"/>
      <c r="AY513" s="62"/>
      <c r="AZ513" s="62"/>
      <c r="BA513" s="62"/>
      <c r="BB513" s="62"/>
      <c r="BC513" s="62"/>
      <c r="BD513" s="62"/>
      <c r="BE513" s="62"/>
      <c r="BF513" s="62"/>
      <c r="BG513" s="62"/>
      <c r="BH513" s="62"/>
      <c r="BI513" s="62"/>
      <c r="BJ513" s="62"/>
      <c r="BK513" s="62"/>
      <c r="BL513" s="62"/>
      <c r="BM513" s="62"/>
      <c r="BN513" s="62"/>
      <c r="BO513" s="62"/>
      <c r="BP513" s="62"/>
      <c r="BQ513" s="62"/>
      <c r="BR513" s="62"/>
      <c r="BS513" s="62"/>
      <c r="BT513" s="62"/>
      <c r="BU513" s="62"/>
      <c r="BV513" s="62"/>
      <c r="BW513" s="62"/>
      <c r="BX513" s="62"/>
      <c r="BY513" s="62"/>
      <c r="BZ513" s="62"/>
      <c r="CA513" s="43"/>
      <c r="CB513" s="152"/>
    </row>
    <row r="514" spans="1:80" x14ac:dyDescent="0.25">
      <c r="A514" s="66"/>
      <c r="B514" s="66"/>
      <c r="C514" s="66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  <c r="AD514" s="62"/>
      <c r="AE514" s="62"/>
      <c r="AF514" s="62"/>
      <c r="AG514" s="62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  <c r="AV514" s="62"/>
      <c r="AW514" s="62"/>
      <c r="AX514" s="62"/>
      <c r="AY514" s="62"/>
      <c r="AZ514" s="62"/>
      <c r="BA514" s="62"/>
      <c r="BB514" s="62"/>
      <c r="BC514" s="62"/>
      <c r="BD514" s="62"/>
      <c r="BE514" s="62"/>
      <c r="BF514" s="62"/>
      <c r="BG514" s="62"/>
      <c r="BH514" s="62"/>
      <c r="BI514" s="62"/>
      <c r="BJ514" s="62"/>
      <c r="BK514" s="62"/>
      <c r="BL514" s="62"/>
      <c r="BM514" s="62"/>
      <c r="BN514" s="62"/>
      <c r="BO514" s="62"/>
      <c r="BP514" s="62"/>
      <c r="BQ514" s="62"/>
      <c r="BR514" s="62"/>
      <c r="BS514" s="62"/>
      <c r="BT514" s="62"/>
      <c r="BU514" s="62"/>
      <c r="BV514" s="62"/>
      <c r="BW514" s="62"/>
      <c r="BX514" s="62"/>
      <c r="BY514" s="62"/>
      <c r="BZ514" s="62"/>
      <c r="CA514" s="43"/>
      <c r="CB514" s="152"/>
    </row>
    <row r="515" spans="1:80" x14ac:dyDescent="0.25">
      <c r="A515" s="66"/>
      <c r="B515" s="66"/>
      <c r="C515" s="66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  <c r="AD515" s="62"/>
      <c r="AE515" s="62"/>
      <c r="AF515" s="62"/>
      <c r="AG515" s="62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  <c r="AV515" s="62"/>
      <c r="AW515" s="62"/>
      <c r="AX515" s="62"/>
      <c r="AY515" s="62"/>
      <c r="AZ515" s="62"/>
      <c r="BA515" s="62"/>
      <c r="BB515" s="62"/>
      <c r="BC515" s="62"/>
      <c r="BD515" s="62"/>
      <c r="BE515" s="62"/>
      <c r="BF515" s="62"/>
      <c r="BG515" s="62"/>
      <c r="BH515" s="62"/>
      <c r="BI515" s="62"/>
      <c r="BJ515" s="62"/>
      <c r="BK515" s="62"/>
      <c r="BL515" s="62"/>
      <c r="BM515" s="62"/>
      <c r="BN515" s="62"/>
      <c r="BO515" s="62"/>
      <c r="BP515" s="62"/>
      <c r="BQ515" s="62"/>
      <c r="BR515" s="62"/>
      <c r="BS515" s="62"/>
      <c r="BT515" s="62"/>
      <c r="BU515" s="62"/>
      <c r="BV515" s="62"/>
      <c r="BW515" s="62"/>
      <c r="BX515" s="62"/>
      <c r="BY515" s="62"/>
      <c r="BZ515" s="62"/>
      <c r="CA515" s="43"/>
      <c r="CB515" s="152"/>
    </row>
    <row r="516" spans="1:80" x14ac:dyDescent="0.25">
      <c r="A516" s="66"/>
      <c r="B516" s="66"/>
      <c r="C516" s="66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  <c r="AD516" s="62"/>
      <c r="AE516" s="62"/>
      <c r="AF516" s="62"/>
      <c r="AG516" s="62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  <c r="AV516" s="62"/>
      <c r="AW516" s="62"/>
      <c r="AX516" s="62"/>
      <c r="AY516" s="62"/>
      <c r="AZ516" s="62"/>
      <c r="BA516" s="62"/>
      <c r="BB516" s="62"/>
      <c r="BC516" s="62"/>
      <c r="BD516" s="62"/>
      <c r="BE516" s="62"/>
      <c r="BF516" s="62"/>
      <c r="BG516" s="62"/>
      <c r="BH516" s="62"/>
      <c r="BI516" s="62"/>
      <c r="BJ516" s="62"/>
      <c r="BK516" s="62"/>
      <c r="BL516" s="62"/>
      <c r="BM516" s="62"/>
      <c r="BN516" s="62"/>
      <c r="BO516" s="62"/>
      <c r="BP516" s="62"/>
      <c r="BQ516" s="62"/>
      <c r="BR516" s="62"/>
      <c r="BS516" s="62"/>
      <c r="BT516" s="62"/>
      <c r="BU516" s="62"/>
      <c r="BV516" s="62"/>
      <c r="BW516" s="62"/>
      <c r="BX516" s="62"/>
      <c r="BY516" s="62"/>
      <c r="BZ516" s="62"/>
      <c r="CA516" s="43"/>
      <c r="CB516" s="152"/>
    </row>
    <row r="517" spans="1:80" x14ac:dyDescent="0.25">
      <c r="A517" s="66"/>
      <c r="B517" s="66"/>
      <c r="C517" s="66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  <c r="AD517" s="62"/>
      <c r="AE517" s="62"/>
      <c r="AF517" s="62"/>
      <c r="AG517" s="62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  <c r="AV517" s="62"/>
      <c r="AW517" s="62"/>
      <c r="AX517" s="62"/>
      <c r="AY517" s="62"/>
      <c r="AZ517" s="62"/>
      <c r="BA517" s="62"/>
      <c r="BB517" s="62"/>
      <c r="BC517" s="62"/>
      <c r="BD517" s="62"/>
      <c r="BE517" s="62"/>
      <c r="BF517" s="62"/>
      <c r="BG517" s="62"/>
      <c r="BH517" s="62"/>
      <c r="BI517" s="62"/>
      <c r="BJ517" s="62"/>
      <c r="BK517" s="62"/>
      <c r="BL517" s="62"/>
      <c r="BM517" s="62"/>
      <c r="BN517" s="62"/>
      <c r="BO517" s="62"/>
      <c r="BP517" s="62"/>
      <c r="BQ517" s="62"/>
      <c r="BR517" s="62"/>
      <c r="BS517" s="62"/>
      <c r="BT517" s="62"/>
      <c r="BU517" s="62"/>
      <c r="BV517" s="62"/>
      <c r="BW517" s="62"/>
      <c r="BX517" s="62"/>
      <c r="BY517" s="62"/>
      <c r="BZ517" s="62"/>
      <c r="CA517" s="43"/>
      <c r="CB517" s="152"/>
    </row>
    <row r="518" spans="1:80" x14ac:dyDescent="0.25">
      <c r="A518" s="66"/>
      <c r="B518" s="66"/>
      <c r="C518" s="66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  <c r="AD518" s="62"/>
      <c r="AE518" s="62"/>
      <c r="AF518" s="62"/>
      <c r="AG518" s="62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  <c r="AV518" s="62"/>
      <c r="AW518" s="62"/>
      <c r="AX518" s="62"/>
      <c r="AY518" s="62"/>
      <c r="AZ518" s="62"/>
      <c r="BA518" s="62"/>
      <c r="BB518" s="62"/>
      <c r="BC518" s="62"/>
      <c r="BD518" s="62"/>
      <c r="BE518" s="62"/>
      <c r="BF518" s="62"/>
      <c r="BG518" s="62"/>
      <c r="BH518" s="62"/>
      <c r="BI518" s="62"/>
      <c r="BJ518" s="62"/>
      <c r="BK518" s="62"/>
      <c r="BL518" s="62"/>
      <c r="BM518" s="62"/>
      <c r="BN518" s="62"/>
      <c r="BO518" s="62"/>
      <c r="BP518" s="62"/>
      <c r="BQ518" s="62"/>
      <c r="BR518" s="62"/>
      <c r="BS518" s="62"/>
      <c r="BT518" s="62"/>
      <c r="BU518" s="62"/>
      <c r="BV518" s="62"/>
      <c r="BW518" s="62"/>
      <c r="BX518" s="62"/>
      <c r="BY518" s="62"/>
      <c r="BZ518" s="62"/>
      <c r="CA518" s="43"/>
      <c r="CB518" s="152"/>
    </row>
    <row r="519" spans="1:80" x14ac:dyDescent="0.25">
      <c r="A519" s="66"/>
      <c r="B519" s="66"/>
      <c r="C519" s="66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  <c r="AD519" s="62"/>
      <c r="AE519" s="62"/>
      <c r="AF519" s="62"/>
      <c r="AG519" s="62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  <c r="AV519" s="62"/>
      <c r="AW519" s="62"/>
      <c r="AX519" s="62"/>
      <c r="AY519" s="62"/>
      <c r="AZ519" s="62"/>
      <c r="BA519" s="62"/>
      <c r="BB519" s="62"/>
      <c r="BC519" s="62"/>
      <c r="BD519" s="62"/>
      <c r="BE519" s="62"/>
      <c r="BF519" s="62"/>
      <c r="BG519" s="62"/>
      <c r="BH519" s="62"/>
      <c r="BI519" s="62"/>
      <c r="BJ519" s="62"/>
      <c r="BK519" s="62"/>
      <c r="BL519" s="62"/>
      <c r="BM519" s="62"/>
      <c r="BN519" s="62"/>
      <c r="BO519" s="62"/>
      <c r="BP519" s="62"/>
      <c r="BQ519" s="62"/>
      <c r="BR519" s="62"/>
      <c r="BS519" s="62"/>
      <c r="BT519" s="62"/>
      <c r="BU519" s="62"/>
      <c r="BV519" s="62"/>
      <c r="BW519" s="62"/>
      <c r="BX519" s="62"/>
      <c r="BY519" s="62"/>
      <c r="BZ519" s="62"/>
      <c r="CA519" s="43"/>
      <c r="CB519" s="152"/>
    </row>
    <row r="520" spans="1:80" x14ac:dyDescent="0.25">
      <c r="A520" s="66"/>
      <c r="B520" s="66"/>
      <c r="C520" s="66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  <c r="AD520" s="62"/>
      <c r="AE520" s="62"/>
      <c r="AF520" s="62"/>
      <c r="AG520" s="62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  <c r="AV520" s="62"/>
      <c r="AW520" s="62"/>
      <c r="AX520" s="62"/>
      <c r="AY520" s="62"/>
      <c r="AZ520" s="62"/>
      <c r="BA520" s="62"/>
      <c r="BB520" s="62"/>
      <c r="BC520" s="62"/>
      <c r="BD520" s="62"/>
      <c r="BE520" s="62"/>
      <c r="BF520" s="62"/>
      <c r="BG520" s="62"/>
      <c r="BH520" s="62"/>
      <c r="BI520" s="62"/>
      <c r="BJ520" s="62"/>
      <c r="BK520" s="62"/>
      <c r="BL520" s="62"/>
      <c r="BM520" s="62"/>
      <c r="BN520" s="62"/>
      <c r="BO520" s="62"/>
      <c r="BP520" s="62"/>
      <c r="BQ520" s="62"/>
      <c r="BR520" s="62"/>
      <c r="BS520" s="62"/>
      <c r="BT520" s="62"/>
      <c r="BU520" s="62"/>
      <c r="BV520" s="62"/>
      <c r="BW520" s="62"/>
      <c r="BX520" s="62"/>
      <c r="BY520" s="62"/>
      <c r="BZ520" s="62"/>
      <c r="CA520" s="43"/>
      <c r="CB520" s="152"/>
    </row>
    <row r="521" spans="1:80" x14ac:dyDescent="0.25">
      <c r="A521" s="66"/>
      <c r="B521" s="66"/>
      <c r="C521" s="66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  <c r="AD521" s="62"/>
      <c r="AE521" s="62"/>
      <c r="AF521" s="62"/>
      <c r="AG521" s="62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  <c r="AV521" s="62"/>
      <c r="AW521" s="62"/>
      <c r="AX521" s="62"/>
      <c r="AY521" s="62"/>
      <c r="AZ521" s="62"/>
      <c r="BA521" s="62"/>
      <c r="BB521" s="62"/>
      <c r="BC521" s="62"/>
      <c r="BD521" s="62"/>
      <c r="BE521" s="62"/>
      <c r="BF521" s="62"/>
      <c r="BG521" s="62"/>
      <c r="BH521" s="62"/>
      <c r="BI521" s="62"/>
      <c r="BJ521" s="62"/>
      <c r="BK521" s="62"/>
      <c r="BL521" s="62"/>
      <c r="BM521" s="62"/>
      <c r="BN521" s="62"/>
      <c r="BO521" s="62"/>
      <c r="BP521" s="62"/>
      <c r="BQ521" s="62"/>
      <c r="BR521" s="62"/>
      <c r="BS521" s="62"/>
      <c r="BT521" s="62"/>
      <c r="BU521" s="62"/>
      <c r="BV521" s="62"/>
      <c r="BW521" s="62"/>
      <c r="BX521" s="62"/>
      <c r="BY521" s="62"/>
      <c r="BZ521" s="62"/>
      <c r="CA521" s="43"/>
      <c r="CB521" s="152"/>
    </row>
    <row r="522" spans="1:80" x14ac:dyDescent="0.25">
      <c r="A522" s="66"/>
      <c r="B522" s="66"/>
      <c r="C522" s="66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  <c r="AD522" s="62"/>
      <c r="AE522" s="62"/>
      <c r="AF522" s="62"/>
      <c r="AG522" s="62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  <c r="AV522" s="62"/>
      <c r="AW522" s="62"/>
      <c r="AX522" s="62"/>
      <c r="AY522" s="62"/>
      <c r="AZ522" s="62"/>
      <c r="BA522" s="62"/>
      <c r="BB522" s="62"/>
      <c r="BC522" s="62"/>
      <c r="BD522" s="62"/>
      <c r="BE522" s="62"/>
      <c r="BF522" s="62"/>
      <c r="BG522" s="62"/>
      <c r="BH522" s="62"/>
      <c r="BI522" s="62"/>
      <c r="BJ522" s="62"/>
      <c r="BK522" s="62"/>
      <c r="BL522" s="62"/>
      <c r="BM522" s="62"/>
      <c r="BN522" s="62"/>
      <c r="BO522" s="62"/>
      <c r="BP522" s="62"/>
      <c r="BQ522" s="62"/>
      <c r="BR522" s="62"/>
      <c r="BS522" s="62"/>
      <c r="BT522" s="62"/>
      <c r="BU522" s="62"/>
      <c r="BV522" s="62"/>
      <c r="BW522" s="62"/>
      <c r="BX522" s="62"/>
      <c r="BY522" s="62"/>
      <c r="BZ522" s="62"/>
      <c r="CA522" s="43"/>
      <c r="CB522" s="152"/>
    </row>
    <row r="523" spans="1:80" x14ac:dyDescent="0.25">
      <c r="A523" s="66"/>
      <c r="B523" s="66"/>
      <c r="C523" s="66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  <c r="AD523" s="62"/>
      <c r="AE523" s="62"/>
      <c r="AF523" s="62"/>
      <c r="AG523" s="62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  <c r="AV523" s="62"/>
      <c r="AW523" s="62"/>
      <c r="AX523" s="62"/>
      <c r="AY523" s="62"/>
      <c r="AZ523" s="62"/>
      <c r="BA523" s="62"/>
      <c r="BB523" s="62"/>
      <c r="BC523" s="62"/>
      <c r="BD523" s="62"/>
      <c r="BE523" s="62"/>
      <c r="BF523" s="62"/>
      <c r="BG523" s="62"/>
      <c r="BH523" s="62"/>
      <c r="BI523" s="62"/>
      <c r="BJ523" s="62"/>
      <c r="BK523" s="62"/>
      <c r="BL523" s="62"/>
      <c r="BM523" s="62"/>
      <c r="BN523" s="62"/>
      <c r="BO523" s="62"/>
      <c r="BP523" s="62"/>
      <c r="BQ523" s="62"/>
      <c r="BR523" s="62"/>
      <c r="BS523" s="62"/>
      <c r="BT523" s="62"/>
      <c r="BU523" s="62"/>
      <c r="BV523" s="62"/>
      <c r="BW523" s="62"/>
      <c r="BX523" s="62"/>
      <c r="BY523" s="62"/>
      <c r="BZ523" s="62"/>
      <c r="CA523" s="43"/>
      <c r="CB523" s="152"/>
    </row>
    <row r="524" spans="1:80" x14ac:dyDescent="0.25">
      <c r="A524" s="66"/>
      <c r="B524" s="66"/>
      <c r="C524" s="66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  <c r="AD524" s="62"/>
      <c r="AE524" s="62"/>
      <c r="AF524" s="62"/>
      <c r="AG524" s="62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  <c r="AV524" s="62"/>
      <c r="AW524" s="62"/>
      <c r="AX524" s="62"/>
      <c r="AY524" s="62"/>
      <c r="AZ524" s="62"/>
      <c r="BA524" s="62"/>
      <c r="BB524" s="62"/>
      <c r="BC524" s="62"/>
      <c r="BD524" s="62"/>
      <c r="BE524" s="62"/>
      <c r="BF524" s="62"/>
      <c r="BG524" s="62"/>
      <c r="BH524" s="62"/>
      <c r="BI524" s="62"/>
      <c r="BJ524" s="62"/>
      <c r="BK524" s="62"/>
      <c r="BL524" s="62"/>
      <c r="BM524" s="62"/>
      <c r="BN524" s="62"/>
      <c r="BO524" s="62"/>
      <c r="BP524" s="62"/>
      <c r="BQ524" s="62"/>
      <c r="BR524" s="62"/>
      <c r="BS524" s="62"/>
      <c r="BT524" s="62"/>
      <c r="BU524" s="62"/>
      <c r="BV524" s="62"/>
      <c r="BW524" s="62"/>
      <c r="BX524" s="62"/>
      <c r="BY524" s="62"/>
      <c r="BZ524" s="62"/>
      <c r="CA524" s="43"/>
      <c r="CB524" s="152"/>
    </row>
    <row r="525" spans="1:80" x14ac:dyDescent="0.25">
      <c r="A525" s="66"/>
      <c r="B525" s="66"/>
      <c r="C525" s="66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  <c r="AD525" s="62"/>
      <c r="AE525" s="62"/>
      <c r="AF525" s="62"/>
      <c r="AG525" s="62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  <c r="AV525" s="62"/>
      <c r="AW525" s="62"/>
      <c r="AX525" s="62"/>
      <c r="AY525" s="62"/>
      <c r="AZ525" s="62"/>
      <c r="BA525" s="62"/>
      <c r="BB525" s="62"/>
      <c r="BC525" s="62"/>
      <c r="BD525" s="62"/>
      <c r="BE525" s="62"/>
      <c r="BF525" s="62"/>
      <c r="BG525" s="62"/>
      <c r="BH525" s="62"/>
      <c r="BI525" s="62"/>
      <c r="BJ525" s="62"/>
      <c r="BK525" s="62"/>
      <c r="BL525" s="62"/>
      <c r="BM525" s="62"/>
      <c r="BN525" s="62"/>
      <c r="BO525" s="62"/>
      <c r="BP525" s="62"/>
      <c r="BQ525" s="62"/>
      <c r="BR525" s="62"/>
      <c r="BS525" s="62"/>
      <c r="BT525" s="62"/>
      <c r="BU525" s="62"/>
      <c r="BV525" s="62"/>
      <c r="BW525" s="62"/>
      <c r="BX525" s="62"/>
      <c r="BY525" s="62"/>
      <c r="BZ525" s="62"/>
      <c r="CA525" s="43"/>
      <c r="CB525" s="152"/>
    </row>
    <row r="526" spans="1:80" x14ac:dyDescent="0.25">
      <c r="A526" s="66"/>
      <c r="B526" s="66"/>
      <c r="C526" s="66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  <c r="AD526" s="62"/>
      <c r="AE526" s="62"/>
      <c r="AF526" s="62"/>
      <c r="AG526" s="62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  <c r="AV526" s="62"/>
      <c r="AW526" s="62"/>
      <c r="AX526" s="62"/>
      <c r="AY526" s="62"/>
      <c r="AZ526" s="62"/>
      <c r="BA526" s="62"/>
      <c r="BB526" s="62"/>
      <c r="BC526" s="62"/>
      <c r="BD526" s="62"/>
      <c r="BE526" s="62"/>
      <c r="BF526" s="62"/>
      <c r="BG526" s="62"/>
      <c r="BH526" s="62"/>
      <c r="BI526" s="62"/>
      <c r="BJ526" s="62"/>
      <c r="BK526" s="62"/>
      <c r="BL526" s="62"/>
      <c r="BM526" s="62"/>
      <c r="BN526" s="62"/>
      <c r="BO526" s="62"/>
      <c r="BP526" s="62"/>
      <c r="BQ526" s="62"/>
      <c r="BR526" s="62"/>
      <c r="BS526" s="62"/>
      <c r="BT526" s="62"/>
      <c r="BU526" s="62"/>
      <c r="BV526" s="62"/>
      <c r="BW526" s="62"/>
      <c r="BX526" s="62"/>
      <c r="BY526" s="62"/>
      <c r="BZ526" s="62"/>
      <c r="CA526" s="43"/>
      <c r="CB526" s="152"/>
    </row>
    <row r="527" spans="1:80" x14ac:dyDescent="0.25">
      <c r="A527" s="66"/>
      <c r="B527" s="66"/>
      <c r="C527" s="66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  <c r="AD527" s="62"/>
      <c r="AE527" s="62"/>
      <c r="AF527" s="62"/>
      <c r="AG527" s="62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  <c r="AV527" s="62"/>
      <c r="AW527" s="62"/>
      <c r="AX527" s="62"/>
      <c r="AY527" s="62"/>
      <c r="AZ527" s="62"/>
      <c r="BA527" s="62"/>
      <c r="BB527" s="62"/>
      <c r="BC527" s="62"/>
      <c r="BD527" s="62"/>
      <c r="BE527" s="62"/>
      <c r="BF527" s="62"/>
      <c r="BG527" s="62"/>
      <c r="BH527" s="62"/>
      <c r="BI527" s="62"/>
      <c r="BJ527" s="62"/>
      <c r="BK527" s="62"/>
      <c r="BL527" s="62"/>
      <c r="BM527" s="62"/>
      <c r="BN527" s="62"/>
      <c r="BO527" s="62"/>
      <c r="BP527" s="62"/>
      <c r="BQ527" s="62"/>
      <c r="BR527" s="62"/>
      <c r="BS527" s="62"/>
      <c r="BT527" s="62"/>
      <c r="BU527" s="62"/>
      <c r="BV527" s="62"/>
      <c r="BW527" s="62"/>
      <c r="BX527" s="62"/>
      <c r="BY527" s="62"/>
      <c r="BZ527" s="62"/>
      <c r="CA527" s="43"/>
      <c r="CB527" s="152"/>
    </row>
    <row r="528" spans="1:80" x14ac:dyDescent="0.25">
      <c r="A528" s="66"/>
      <c r="B528" s="66"/>
      <c r="C528" s="66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  <c r="AD528" s="62"/>
      <c r="AE528" s="62"/>
      <c r="AF528" s="62"/>
      <c r="AG528" s="62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  <c r="AV528" s="62"/>
      <c r="AW528" s="62"/>
      <c r="AX528" s="62"/>
      <c r="AY528" s="62"/>
      <c r="AZ528" s="62"/>
      <c r="BA528" s="62"/>
      <c r="BB528" s="62"/>
      <c r="BC528" s="62"/>
      <c r="BD528" s="62"/>
      <c r="BE528" s="62"/>
      <c r="BF528" s="62"/>
      <c r="BG528" s="62"/>
      <c r="BH528" s="62"/>
      <c r="BI528" s="62"/>
      <c r="BJ528" s="62"/>
      <c r="BK528" s="62"/>
      <c r="BL528" s="62"/>
      <c r="BM528" s="62"/>
      <c r="BN528" s="62"/>
      <c r="BO528" s="62"/>
      <c r="BP528" s="62"/>
      <c r="BQ528" s="62"/>
      <c r="BR528" s="62"/>
      <c r="BS528" s="62"/>
      <c r="BT528" s="62"/>
      <c r="BU528" s="62"/>
      <c r="BV528" s="62"/>
      <c r="BW528" s="62"/>
      <c r="BX528" s="62"/>
      <c r="BY528" s="62"/>
      <c r="BZ528" s="62"/>
      <c r="CA528" s="43"/>
      <c r="CB528" s="152"/>
    </row>
    <row r="529" spans="1:80" x14ac:dyDescent="0.25">
      <c r="A529" s="66"/>
      <c r="B529" s="66"/>
      <c r="C529" s="66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  <c r="AD529" s="62"/>
      <c r="AE529" s="62"/>
      <c r="AF529" s="62"/>
      <c r="AG529" s="62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  <c r="AV529" s="62"/>
      <c r="AW529" s="62"/>
      <c r="AX529" s="62"/>
      <c r="AY529" s="62"/>
      <c r="AZ529" s="62"/>
      <c r="BA529" s="62"/>
      <c r="BB529" s="62"/>
      <c r="BC529" s="62"/>
      <c r="BD529" s="62"/>
      <c r="BE529" s="62"/>
      <c r="BF529" s="62"/>
      <c r="BG529" s="62"/>
      <c r="BH529" s="62"/>
      <c r="BI529" s="62"/>
      <c r="BJ529" s="62"/>
      <c r="BK529" s="62"/>
      <c r="BL529" s="62"/>
      <c r="BM529" s="62"/>
      <c r="BN529" s="62"/>
      <c r="BO529" s="62"/>
      <c r="BP529" s="62"/>
      <c r="BQ529" s="62"/>
      <c r="BR529" s="62"/>
      <c r="BS529" s="62"/>
      <c r="BT529" s="62"/>
      <c r="BU529" s="62"/>
      <c r="BV529" s="62"/>
      <c r="BW529" s="62"/>
      <c r="BX529" s="62"/>
      <c r="BY529" s="62"/>
      <c r="BZ529" s="62"/>
      <c r="CA529" s="43"/>
      <c r="CB529" s="152"/>
    </row>
    <row r="530" spans="1:80" x14ac:dyDescent="0.25">
      <c r="A530" s="66"/>
      <c r="B530" s="66"/>
      <c r="C530" s="66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  <c r="AD530" s="62"/>
      <c r="AE530" s="62"/>
      <c r="AF530" s="62"/>
      <c r="AG530" s="62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  <c r="AV530" s="62"/>
      <c r="AW530" s="62"/>
      <c r="AX530" s="62"/>
      <c r="AY530" s="62"/>
      <c r="AZ530" s="62"/>
      <c r="BA530" s="62"/>
      <c r="BB530" s="62"/>
      <c r="BC530" s="62"/>
      <c r="BD530" s="62"/>
      <c r="BE530" s="62"/>
      <c r="BF530" s="62"/>
      <c r="BG530" s="62"/>
      <c r="BH530" s="62"/>
      <c r="BI530" s="62"/>
      <c r="BJ530" s="62"/>
      <c r="BK530" s="62"/>
      <c r="BL530" s="62"/>
      <c r="BM530" s="62"/>
      <c r="BN530" s="62"/>
      <c r="BO530" s="62"/>
      <c r="BP530" s="62"/>
      <c r="BQ530" s="62"/>
      <c r="BR530" s="62"/>
      <c r="BS530" s="62"/>
      <c r="BT530" s="62"/>
      <c r="BU530" s="62"/>
      <c r="BV530" s="62"/>
      <c r="BW530" s="62"/>
      <c r="BX530" s="62"/>
      <c r="BY530" s="62"/>
      <c r="BZ530" s="62"/>
      <c r="CA530" s="43"/>
      <c r="CB530" s="152"/>
    </row>
    <row r="531" spans="1:80" x14ac:dyDescent="0.25">
      <c r="A531" s="66"/>
      <c r="B531" s="66"/>
      <c r="C531" s="66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  <c r="AV531" s="62"/>
      <c r="AW531" s="62"/>
      <c r="AX531" s="62"/>
      <c r="AY531" s="62"/>
      <c r="AZ531" s="62"/>
      <c r="BA531" s="62"/>
      <c r="BB531" s="62"/>
      <c r="BC531" s="62"/>
      <c r="BD531" s="62"/>
      <c r="BE531" s="62"/>
      <c r="BF531" s="62"/>
      <c r="BG531" s="62"/>
      <c r="BH531" s="62"/>
      <c r="BI531" s="62"/>
      <c r="BJ531" s="62"/>
      <c r="BK531" s="62"/>
      <c r="BL531" s="62"/>
      <c r="BM531" s="62"/>
      <c r="BN531" s="62"/>
      <c r="BO531" s="62"/>
      <c r="BP531" s="62"/>
      <c r="BQ531" s="62"/>
      <c r="BR531" s="62"/>
      <c r="BS531" s="62"/>
      <c r="BT531" s="62"/>
      <c r="BU531" s="62"/>
      <c r="BV531" s="62"/>
      <c r="BW531" s="62"/>
      <c r="BX531" s="62"/>
      <c r="BY531" s="62"/>
      <c r="BZ531" s="62"/>
      <c r="CA531" s="43"/>
      <c r="CB531" s="152"/>
    </row>
    <row r="532" spans="1:80" x14ac:dyDescent="0.25">
      <c r="A532" s="66"/>
      <c r="B532" s="66"/>
      <c r="C532" s="66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  <c r="AV532" s="62"/>
      <c r="AW532" s="62"/>
      <c r="AX532" s="62"/>
      <c r="AY532" s="62"/>
      <c r="AZ532" s="62"/>
      <c r="BA532" s="62"/>
      <c r="BB532" s="62"/>
      <c r="BC532" s="62"/>
      <c r="BD532" s="62"/>
      <c r="BE532" s="62"/>
      <c r="BF532" s="62"/>
      <c r="BG532" s="62"/>
      <c r="BH532" s="62"/>
      <c r="BI532" s="62"/>
      <c r="BJ532" s="62"/>
      <c r="BK532" s="62"/>
      <c r="BL532" s="62"/>
      <c r="BM532" s="62"/>
      <c r="BN532" s="62"/>
      <c r="BO532" s="62"/>
      <c r="BP532" s="62"/>
      <c r="BQ532" s="62"/>
      <c r="BR532" s="62"/>
      <c r="BS532" s="62"/>
      <c r="BT532" s="62"/>
      <c r="BU532" s="62"/>
      <c r="BV532" s="62"/>
      <c r="BW532" s="62"/>
      <c r="BX532" s="62"/>
      <c r="BY532" s="62"/>
      <c r="BZ532" s="62"/>
      <c r="CA532" s="43"/>
      <c r="CB532" s="152"/>
    </row>
    <row r="533" spans="1:80" x14ac:dyDescent="0.25">
      <c r="A533" s="66"/>
      <c r="B533" s="66"/>
      <c r="C533" s="66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  <c r="AV533" s="62"/>
      <c r="AW533" s="62"/>
      <c r="AX533" s="62"/>
      <c r="AY533" s="62"/>
      <c r="AZ533" s="62"/>
      <c r="BA533" s="62"/>
      <c r="BB533" s="62"/>
      <c r="BC533" s="62"/>
      <c r="BD533" s="62"/>
      <c r="BE533" s="62"/>
      <c r="BF533" s="62"/>
      <c r="BG533" s="62"/>
      <c r="BH533" s="62"/>
      <c r="BI533" s="62"/>
      <c r="BJ533" s="62"/>
      <c r="BK533" s="62"/>
      <c r="BL533" s="62"/>
      <c r="BM533" s="62"/>
      <c r="BN533" s="62"/>
      <c r="BO533" s="62"/>
      <c r="BP533" s="62"/>
      <c r="BQ533" s="62"/>
      <c r="BR533" s="62"/>
      <c r="BS533" s="62"/>
      <c r="BT533" s="62"/>
      <c r="BU533" s="62"/>
      <c r="BV533" s="62"/>
      <c r="BW533" s="62"/>
      <c r="BX533" s="62"/>
      <c r="BY533" s="62"/>
      <c r="BZ533" s="62"/>
      <c r="CA533" s="43"/>
      <c r="CB533" s="152"/>
    </row>
    <row r="534" spans="1:80" x14ac:dyDescent="0.25">
      <c r="A534" s="66"/>
      <c r="B534" s="66"/>
      <c r="C534" s="66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  <c r="AD534" s="62"/>
      <c r="AE534" s="62"/>
      <c r="AF534" s="62"/>
      <c r="AG534" s="62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  <c r="AV534" s="62"/>
      <c r="AW534" s="62"/>
      <c r="AX534" s="62"/>
      <c r="AY534" s="62"/>
      <c r="AZ534" s="62"/>
      <c r="BA534" s="62"/>
      <c r="BB534" s="62"/>
      <c r="BC534" s="62"/>
      <c r="BD534" s="62"/>
      <c r="BE534" s="62"/>
      <c r="BF534" s="62"/>
      <c r="BG534" s="62"/>
      <c r="BH534" s="62"/>
      <c r="BI534" s="62"/>
      <c r="BJ534" s="62"/>
      <c r="BK534" s="62"/>
      <c r="BL534" s="62"/>
      <c r="BM534" s="62"/>
      <c r="BN534" s="62"/>
      <c r="BO534" s="62"/>
      <c r="BP534" s="62"/>
      <c r="BQ534" s="62"/>
      <c r="BR534" s="62"/>
      <c r="BS534" s="62"/>
      <c r="BT534" s="62"/>
      <c r="BU534" s="62"/>
      <c r="BV534" s="62"/>
      <c r="BW534" s="62"/>
      <c r="BX534" s="62"/>
      <c r="BY534" s="62"/>
      <c r="BZ534" s="62"/>
      <c r="CA534" s="43"/>
      <c r="CB534" s="152"/>
    </row>
    <row r="535" spans="1:80" x14ac:dyDescent="0.25">
      <c r="A535" s="66"/>
      <c r="B535" s="66"/>
      <c r="C535" s="66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  <c r="AD535" s="62"/>
      <c r="AE535" s="62"/>
      <c r="AF535" s="62"/>
      <c r="AG535" s="62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  <c r="AV535" s="62"/>
      <c r="AW535" s="62"/>
      <c r="AX535" s="62"/>
      <c r="AY535" s="62"/>
      <c r="AZ535" s="62"/>
      <c r="BA535" s="62"/>
      <c r="BB535" s="62"/>
      <c r="BC535" s="62"/>
      <c r="BD535" s="62"/>
      <c r="BE535" s="62"/>
      <c r="BF535" s="62"/>
      <c r="BG535" s="62"/>
      <c r="BH535" s="62"/>
      <c r="BI535" s="62"/>
      <c r="BJ535" s="62"/>
      <c r="BK535" s="62"/>
      <c r="BL535" s="62"/>
      <c r="BM535" s="62"/>
      <c r="BN535" s="62"/>
      <c r="BO535" s="62"/>
      <c r="BP535" s="62"/>
      <c r="BQ535" s="62"/>
      <c r="BR535" s="62"/>
      <c r="BS535" s="62"/>
      <c r="BT535" s="62"/>
      <c r="BU535" s="62"/>
      <c r="BV535" s="62"/>
      <c r="BW535" s="62"/>
      <c r="BX535" s="62"/>
      <c r="BY535" s="62"/>
      <c r="BZ535" s="62"/>
      <c r="CA535" s="43"/>
      <c r="CB535" s="152"/>
    </row>
    <row r="536" spans="1:80" x14ac:dyDescent="0.25">
      <c r="A536" s="66"/>
      <c r="B536" s="66"/>
      <c r="C536" s="66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  <c r="AD536" s="62"/>
      <c r="AE536" s="62"/>
      <c r="AF536" s="62"/>
      <c r="AG536" s="62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  <c r="AV536" s="62"/>
      <c r="AW536" s="62"/>
      <c r="AX536" s="62"/>
      <c r="AY536" s="62"/>
      <c r="AZ536" s="62"/>
      <c r="BA536" s="62"/>
      <c r="BB536" s="62"/>
      <c r="BC536" s="62"/>
      <c r="BD536" s="62"/>
      <c r="BE536" s="62"/>
      <c r="BF536" s="62"/>
      <c r="BG536" s="62"/>
      <c r="BH536" s="62"/>
      <c r="BI536" s="62"/>
      <c r="BJ536" s="62"/>
      <c r="BK536" s="62"/>
      <c r="BL536" s="62"/>
      <c r="BM536" s="62"/>
      <c r="BN536" s="62"/>
      <c r="BO536" s="62"/>
      <c r="BP536" s="62"/>
      <c r="BQ536" s="62"/>
      <c r="BR536" s="62"/>
      <c r="BS536" s="62"/>
      <c r="BT536" s="62"/>
      <c r="BU536" s="62"/>
      <c r="BV536" s="62"/>
      <c r="BW536" s="62"/>
      <c r="BX536" s="62"/>
      <c r="BY536" s="62"/>
      <c r="BZ536" s="62"/>
      <c r="CA536" s="43"/>
      <c r="CB536" s="152"/>
    </row>
    <row r="537" spans="1:80" x14ac:dyDescent="0.25">
      <c r="A537" s="66"/>
      <c r="B537" s="66"/>
      <c r="C537" s="66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  <c r="AD537" s="62"/>
      <c r="AE537" s="62"/>
      <c r="AF537" s="62"/>
      <c r="AG537" s="62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  <c r="AV537" s="62"/>
      <c r="AW537" s="62"/>
      <c r="AX537" s="62"/>
      <c r="AY537" s="62"/>
      <c r="AZ537" s="62"/>
      <c r="BA537" s="62"/>
      <c r="BB537" s="62"/>
      <c r="BC537" s="62"/>
      <c r="BD537" s="62"/>
      <c r="BE537" s="62"/>
      <c r="BF537" s="62"/>
      <c r="BG537" s="62"/>
      <c r="BH537" s="62"/>
      <c r="BI537" s="62"/>
      <c r="BJ537" s="62"/>
      <c r="BK537" s="62"/>
      <c r="BL537" s="62"/>
      <c r="BM537" s="62"/>
      <c r="BN537" s="62"/>
      <c r="BO537" s="62"/>
      <c r="BP537" s="62"/>
      <c r="BQ537" s="62"/>
      <c r="BR537" s="62"/>
      <c r="BS537" s="62"/>
      <c r="BT537" s="62"/>
      <c r="BU537" s="62"/>
      <c r="BV537" s="62"/>
      <c r="BW537" s="62"/>
      <c r="BX537" s="62"/>
      <c r="BY537" s="62"/>
      <c r="BZ537" s="62"/>
      <c r="CA537" s="43"/>
      <c r="CB537" s="152"/>
    </row>
    <row r="538" spans="1:80" x14ac:dyDescent="0.25">
      <c r="A538" s="66"/>
      <c r="B538" s="66"/>
      <c r="C538" s="66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  <c r="AL538" s="65"/>
      <c r="AM538" s="65"/>
      <c r="AN538" s="65"/>
      <c r="AO538" s="65"/>
      <c r="AP538" s="65"/>
      <c r="AQ538" s="65"/>
      <c r="AR538" s="65"/>
      <c r="AS538" s="65"/>
      <c r="AT538" s="65"/>
      <c r="AU538" s="65"/>
      <c r="AV538" s="65"/>
      <c r="AW538" s="65"/>
      <c r="AX538" s="65"/>
      <c r="AY538" s="65"/>
      <c r="AZ538" s="65"/>
      <c r="BA538" s="65"/>
      <c r="BB538" s="65"/>
      <c r="BC538" s="65"/>
      <c r="BD538" s="65"/>
      <c r="BE538" s="65"/>
      <c r="BF538" s="65"/>
      <c r="BG538" s="65"/>
      <c r="BH538" s="65"/>
      <c r="BI538" s="65"/>
      <c r="BJ538" s="65"/>
      <c r="BK538" s="65"/>
      <c r="BL538" s="65"/>
      <c r="BM538" s="65"/>
      <c r="BN538" s="65"/>
      <c r="BO538" s="65"/>
      <c r="BP538" s="65"/>
      <c r="BQ538" s="65"/>
      <c r="BR538" s="65"/>
      <c r="BS538" s="65"/>
      <c r="BT538" s="65"/>
      <c r="BU538" s="65"/>
      <c r="BV538" s="65"/>
      <c r="BW538" s="65"/>
      <c r="BX538" s="65"/>
      <c r="BY538" s="65"/>
      <c r="BZ538" s="65"/>
      <c r="CA538" s="43"/>
      <c r="CB538" s="152"/>
    </row>
    <row r="539" spans="1:80" x14ac:dyDescent="0.25">
      <c r="A539" s="66"/>
      <c r="B539" s="66"/>
      <c r="C539" s="66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  <c r="AL539" s="65"/>
      <c r="AM539" s="65"/>
      <c r="AN539" s="65"/>
      <c r="AO539" s="65"/>
      <c r="AP539" s="65"/>
      <c r="AQ539" s="65"/>
      <c r="AR539" s="65"/>
      <c r="AS539" s="65"/>
      <c r="AT539" s="65"/>
      <c r="AU539" s="65"/>
      <c r="AV539" s="65"/>
      <c r="AW539" s="65"/>
      <c r="AX539" s="65"/>
      <c r="AY539" s="65"/>
      <c r="AZ539" s="65"/>
      <c r="BA539" s="65"/>
      <c r="BB539" s="65"/>
      <c r="BC539" s="65"/>
      <c r="BD539" s="65"/>
      <c r="BE539" s="65"/>
      <c r="BF539" s="65"/>
      <c r="BG539" s="65"/>
      <c r="BH539" s="65"/>
      <c r="BI539" s="65"/>
      <c r="BJ539" s="65"/>
      <c r="BK539" s="65"/>
      <c r="BL539" s="65"/>
      <c r="BM539" s="65"/>
      <c r="BN539" s="65"/>
      <c r="BO539" s="65"/>
      <c r="BP539" s="65"/>
      <c r="BQ539" s="65"/>
      <c r="BR539" s="65"/>
      <c r="BS539" s="65"/>
      <c r="BT539" s="65"/>
      <c r="BU539" s="65"/>
      <c r="BV539" s="65"/>
      <c r="BW539" s="65"/>
      <c r="BX539" s="65"/>
      <c r="BY539" s="65"/>
      <c r="BZ539" s="65"/>
      <c r="CA539" s="43"/>
      <c r="CB539" s="152"/>
    </row>
    <row r="540" spans="1:80" x14ac:dyDescent="0.25">
      <c r="A540" s="66"/>
      <c r="B540" s="66"/>
      <c r="C540" s="66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  <c r="AL540" s="65"/>
      <c r="AM540" s="65"/>
      <c r="AN540" s="65"/>
      <c r="AO540" s="65"/>
      <c r="AP540" s="65"/>
      <c r="AQ540" s="65"/>
      <c r="AR540" s="65"/>
      <c r="AS540" s="65"/>
      <c r="AT540" s="65"/>
      <c r="AU540" s="65"/>
      <c r="AV540" s="65"/>
      <c r="AW540" s="65"/>
      <c r="AX540" s="65"/>
      <c r="AY540" s="65"/>
      <c r="AZ540" s="65"/>
      <c r="BA540" s="65"/>
      <c r="BB540" s="65"/>
      <c r="BC540" s="65"/>
      <c r="BD540" s="65"/>
      <c r="BE540" s="65"/>
      <c r="BF540" s="65"/>
      <c r="BG540" s="65"/>
      <c r="BH540" s="65"/>
      <c r="BI540" s="65"/>
      <c r="BJ540" s="65"/>
      <c r="BK540" s="65"/>
      <c r="BL540" s="65"/>
      <c r="BM540" s="65"/>
      <c r="BN540" s="65"/>
      <c r="BO540" s="65"/>
      <c r="BP540" s="65"/>
      <c r="BQ540" s="65"/>
      <c r="BR540" s="65"/>
      <c r="BS540" s="65"/>
      <c r="BT540" s="65"/>
      <c r="BU540" s="65"/>
      <c r="BV540" s="65"/>
      <c r="BW540" s="65"/>
      <c r="BX540" s="65"/>
      <c r="BY540" s="65"/>
      <c r="BZ540" s="65"/>
      <c r="CA540" s="43"/>
      <c r="CB540" s="152"/>
    </row>
    <row r="541" spans="1:80" x14ac:dyDescent="0.25">
      <c r="A541" s="66"/>
      <c r="B541" s="66"/>
      <c r="C541" s="66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  <c r="AL541" s="65"/>
      <c r="AM541" s="65"/>
      <c r="AN541" s="65"/>
      <c r="AO541" s="65"/>
      <c r="AP541" s="65"/>
      <c r="AQ541" s="65"/>
      <c r="AR541" s="65"/>
      <c r="AS541" s="65"/>
      <c r="AT541" s="65"/>
      <c r="AU541" s="65"/>
      <c r="AV541" s="65"/>
      <c r="AW541" s="65"/>
      <c r="AX541" s="65"/>
      <c r="AY541" s="65"/>
      <c r="AZ541" s="65"/>
      <c r="BA541" s="65"/>
      <c r="BB541" s="65"/>
      <c r="BC541" s="65"/>
      <c r="BD541" s="65"/>
      <c r="BE541" s="65"/>
      <c r="BF541" s="65"/>
      <c r="BG541" s="65"/>
      <c r="BH541" s="65"/>
      <c r="BI541" s="65"/>
      <c r="BJ541" s="65"/>
      <c r="BK541" s="65"/>
      <c r="BL541" s="65"/>
      <c r="BM541" s="65"/>
      <c r="BN541" s="65"/>
      <c r="BO541" s="65"/>
      <c r="BP541" s="65"/>
      <c r="BQ541" s="65"/>
      <c r="BR541" s="65"/>
      <c r="BS541" s="65"/>
      <c r="BT541" s="65"/>
      <c r="BU541" s="65"/>
      <c r="BV541" s="65"/>
      <c r="BW541" s="65"/>
      <c r="BX541" s="65"/>
      <c r="BY541" s="65"/>
      <c r="BZ541" s="65"/>
      <c r="CA541" s="43"/>
      <c r="CB541" s="152"/>
    </row>
    <row r="542" spans="1:80" x14ac:dyDescent="0.25">
      <c r="A542" s="66"/>
      <c r="B542" s="66"/>
      <c r="C542" s="66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  <c r="AL542" s="65"/>
      <c r="AM542" s="65"/>
      <c r="AN542" s="65"/>
      <c r="AO542" s="65"/>
      <c r="AP542" s="65"/>
      <c r="AQ542" s="65"/>
      <c r="AR542" s="65"/>
      <c r="AS542" s="65"/>
      <c r="AT542" s="65"/>
      <c r="AU542" s="65"/>
      <c r="AV542" s="65"/>
      <c r="AW542" s="65"/>
      <c r="AX542" s="65"/>
      <c r="AY542" s="65"/>
      <c r="AZ542" s="65"/>
      <c r="BA542" s="65"/>
      <c r="BB542" s="65"/>
      <c r="BC542" s="65"/>
      <c r="BD542" s="65"/>
      <c r="BE542" s="65"/>
      <c r="BF542" s="65"/>
      <c r="BG542" s="65"/>
      <c r="BH542" s="65"/>
      <c r="BI542" s="65"/>
      <c r="BJ542" s="65"/>
      <c r="BK542" s="65"/>
      <c r="BL542" s="65"/>
      <c r="BM542" s="65"/>
      <c r="BN542" s="65"/>
      <c r="BO542" s="65"/>
      <c r="BP542" s="65"/>
      <c r="BQ542" s="65"/>
      <c r="BR542" s="65"/>
      <c r="BS542" s="65"/>
      <c r="BT542" s="65"/>
      <c r="BU542" s="65"/>
      <c r="BV542" s="65"/>
      <c r="BW542" s="65"/>
      <c r="BX542" s="65"/>
      <c r="BY542" s="65"/>
      <c r="BZ542" s="65"/>
      <c r="CA542" s="43"/>
      <c r="CB542" s="152"/>
    </row>
    <row r="543" spans="1:80" x14ac:dyDescent="0.25">
      <c r="A543" s="66"/>
      <c r="B543" s="66"/>
      <c r="C543" s="66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  <c r="AL543" s="65"/>
      <c r="AM543" s="65"/>
      <c r="AN543" s="65"/>
      <c r="AO543" s="65"/>
      <c r="AP543" s="65"/>
      <c r="AQ543" s="65"/>
      <c r="AR543" s="65"/>
      <c r="AS543" s="65"/>
      <c r="AT543" s="65"/>
      <c r="AU543" s="65"/>
      <c r="AV543" s="65"/>
      <c r="AW543" s="65"/>
      <c r="AX543" s="65"/>
      <c r="AY543" s="65"/>
      <c r="AZ543" s="65"/>
      <c r="BA543" s="65"/>
      <c r="BB543" s="65"/>
      <c r="BC543" s="65"/>
      <c r="BD543" s="65"/>
      <c r="BE543" s="65"/>
      <c r="BF543" s="65"/>
      <c r="BG543" s="65"/>
      <c r="BH543" s="65"/>
      <c r="BI543" s="65"/>
      <c r="BJ543" s="65"/>
      <c r="BK543" s="65"/>
      <c r="BL543" s="65"/>
      <c r="BM543" s="65"/>
      <c r="BN543" s="65"/>
      <c r="BO543" s="65"/>
      <c r="BP543" s="65"/>
      <c r="BQ543" s="65"/>
      <c r="BR543" s="65"/>
      <c r="BS543" s="65"/>
      <c r="BT543" s="65"/>
      <c r="BU543" s="65"/>
      <c r="BV543" s="65"/>
      <c r="BW543" s="65"/>
      <c r="BX543" s="65"/>
      <c r="BY543" s="65"/>
      <c r="BZ543" s="65"/>
      <c r="CA543" s="43"/>
      <c r="CB543" s="152"/>
    </row>
    <row r="544" spans="1:80" x14ac:dyDescent="0.25">
      <c r="A544" s="66"/>
      <c r="B544" s="66"/>
      <c r="C544" s="66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  <c r="AL544" s="65"/>
      <c r="AM544" s="65"/>
      <c r="AN544" s="65"/>
      <c r="AO544" s="65"/>
      <c r="AP544" s="65"/>
      <c r="AQ544" s="65"/>
      <c r="AR544" s="65"/>
      <c r="AS544" s="65"/>
      <c r="AT544" s="65"/>
      <c r="AU544" s="65"/>
      <c r="AV544" s="65"/>
      <c r="AW544" s="65"/>
      <c r="AX544" s="65"/>
      <c r="AY544" s="65"/>
      <c r="AZ544" s="65"/>
      <c r="BA544" s="65"/>
      <c r="BB544" s="65"/>
      <c r="BC544" s="65"/>
      <c r="BD544" s="65"/>
      <c r="BE544" s="65"/>
      <c r="BF544" s="65"/>
      <c r="BG544" s="65"/>
      <c r="BH544" s="65"/>
      <c r="BI544" s="65"/>
      <c r="BJ544" s="65"/>
      <c r="BK544" s="65"/>
      <c r="BL544" s="65"/>
      <c r="BM544" s="65"/>
      <c r="BN544" s="65"/>
      <c r="BO544" s="65"/>
      <c r="BP544" s="65"/>
      <c r="BQ544" s="65"/>
      <c r="BR544" s="65"/>
      <c r="BS544" s="65"/>
      <c r="BT544" s="65"/>
      <c r="BU544" s="65"/>
      <c r="BV544" s="65"/>
      <c r="BW544" s="65"/>
      <c r="BX544" s="65"/>
      <c r="BY544" s="65"/>
      <c r="BZ544" s="65"/>
      <c r="CA544" s="43"/>
      <c r="CB544" s="152"/>
    </row>
    <row r="545" spans="1:80" x14ac:dyDescent="0.25">
      <c r="A545" s="66"/>
      <c r="B545" s="66"/>
      <c r="C545" s="66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  <c r="AL545" s="65"/>
      <c r="AM545" s="65"/>
      <c r="AN545" s="65"/>
      <c r="AO545" s="65"/>
      <c r="AP545" s="65"/>
      <c r="AQ545" s="65"/>
      <c r="AR545" s="65"/>
      <c r="AS545" s="65"/>
      <c r="AT545" s="65"/>
      <c r="AU545" s="65"/>
      <c r="AV545" s="65"/>
      <c r="AW545" s="65"/>
      <c r="AX545" s="65"/>
      <c r="AY545" s="65"/>
      <c r="AZ545" s="65"/>
      <c r="BA545" s="65"/>
      <c r="BB545" s="65"/>
      <c r="BC545" s="65"/>
      <c r="BD545" s="65"/>
      <c r="BE545" s="65"/>
      <c r="BF545" s="65"/>
      <c r="BG545" s="65"/>
      <c r="BH545" s="65"/>
      <c r="BI545" s="65"/>
      <c r="BJ545" s="65"/>
      <c r="BK545" s="65"/>
      <c r="BL545" s="65"/>
      <c r="BM545" s="65"/>
      <c r="BN545" s="65"/>
      <c r="BO545" s="65"/>
      <c r="BP545" s="65"/>
      <c r="BQ545" s="65"/>
      <c r="BR545" s="65"/>
      <c r="BS545" s="65"/>
      <c r="BT545" s="65"/>
      <c r="BU545" s="65"/>
      <c r="BV545" s="65"/>
      <c r="BW545" s="65"/>
      <c r="BX545" s="65"/>
      <c r="BY545" s="65"/>
      <c r="BZ545" s="65"/>
      <c r="CA545" s="43"/>
      <c r="CB545" s="152"/>
    </row>
    <row r="546" spans="1:80" x14ac:dyDescent="0.25">
      <c r="A546" s="66"/>
      <c r="B546" s="66"/>
      <c r="C546" s="66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  <c r="AL546" s="65"/>
      <c r="AM546" s="65"/>
      <c r="AN546" s="65"/>
      <c r="AO546" s="65"/>
      <c r="AP546" s="65"/>
      <c r="AQ546" s="65"/>
      <c r="AR546" s="65"/>
      <c r="AS546" s="65"/>
      <c r="AT546" s="65"/>
      <c r="AU546" s="65"/>
      <c r="AV546" s="65"/>
      <c r="AW546" s="65"/>
      <c r="AX546" s="65"/>
      <c r="AY546" s="65"/>
      <c r="AZ546" s="65"/>
      <c r="BA546" s="65"/>
      <c r="BB546" s="65"/>
      <c r="BC546" s="65"/>
      <c r="BD546" s="65"/>
      <c r="BE546" s="65"/>
      <c r="BF546" s="65"/>
      <c r="BG546" s="65"/>
      <c r="BH546" s="65"/>
      <c r="BI546" s="65"/>
      <c r="BJ546" s="65"/>
      <c r="BK546" s="65"/>
      <c r="BL546" s="65"/>
      <c r="BM546" s="65"/>
      <c r="BN546" s="65"/>
      <c r="BO546" s="65"/>
      <c r="BP546" s="65"/>
      <c r="BQ546" s="65"/>
      <c r="BR546" s="65"/>
      <c r="BS546" s="65"/>
      <c r="BT546" s="65"/>
      <c r="BU546" s="65"/>
      <c r="BV546" s="65"/>
      <c r="BW546" s="65"/>
      <c r="BX546" s="65"/>
      <c r="BY546" s="65"/>
      <c r="BZ546" s="65"/>
      <c r="CA546" s="43"/>
      <c r="CB546" s="152"/>
    </row>
    <row r="547" spans="1:80" x14ac:dyDescent="0.25">
      <c r="A547" s="66"/>
      <c r="B547" s="66"/>
      <c r="C547" s="66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  <c r="AL547" s="65"/>
      <c r="AM547" s="65"/>
      <c r="AN547" s="65"/>
      <c r="AO547" s="65"/>
      <c r="AP547" s="65"/>
      <c r="AQ547" s="65"/>
      <c r="AR547" s="65"/>
      <c r="AS547" s="65"/>
      <c r="AT547" s="65"/>
      <c r="AU547" s="65"/>
      <c r="AV547" s="65"/>
      <c r="AW547" s="65"/>
      <c r="AX547" s="65"/>
      <c r="AY547" s="65"/>
      <c r="AZ547" s="65"/>
      <c r="BA547" s="65"/>
      <c r="BB547" s="65"/>
      <c r="BC547" s="65"/>
      <c r="BD547" s="65"/>
      <c r="BE547" s="65"/>
      <c r="BF547" s="65"/>
      <c r="BG547" s="65"/>
      <c r="BH547" s="65"/>
      <c r="BI547" s="65"/>
      <c r="BJ547" s="65"/>
      <c r="BK547" s="65"/>
      <c r="BL547" s="65"/>
      <c r="BM547" s="65"/>
      <c r="BN547" s="65"/>
      <c r="BO547" s="65"/>
      <c r="BP547" s="65"/>
      <c r="BQ547" s="65"/>
      <c r="BR547" s="65"/>
      <c r="BS547" s="65"/>
      <c r="BT547" s="65"/>
      <c r="BU547" s="65"/>
      <c r="BV547" s="65"/>
      <c r="BW547" s="65"/>
      <c r="BX547" s="65"/>
      <c r="BY547" s="65"/>
      <c r="BZ547" s="65"/>
      <c r="CA547" s="43"/>
      <c r="CB547" s="152"/>
    </row>
    <row r="548" spans="1:80" x14ac:dyDescent="0.25">
      <c r="A548" s="66"/>
      <c r="B548" s="66"/>
      <c r="C548" s="66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  <c r="AL548" s="65"/>
      <c r="AM548" s="65"/>
      <c r="AN548" s="65"/>
      <c r="AO548" s="65"/>
      <c r="AP548" s="65"/>
      <c r="AQ548" s="65"/>
      <c r="AR548" s="65"/>
      <c r="AS548" s="65"/>
      <c r="AT548" s="65"/>
      <c r="AU548" s="65"/>
      <c r="AV548" s="65"/>
      <c r="AW548" s="65"/>
      <c r="AX548" s="65"/>
      <c r="AY548" s="65"/>
      <c r="AZ548" s="65"/>
      <c r="BA548" s="65"/>
      <c r="BB548" s="65"/>
      <c r="BC548" s="65"/>
      <c r="BD548" s="65"/>
      <c r="BE548" s="65"/>
      <c r="BF548" s="65"/>
      <c r="BG548" s="65"/>
      <c r="BH548" s="65"/>
      <c r="BI548" s="65"/>
      <c r="BJ548" s="65"/>
      <c r="BK548" s="65"/>
      <c r="BL548" s="65"/>
      <c r="BM548" s="65"/>
      <c r="BN548" s="65"/>
      <c r="BO548" s="65"/>
      <c r="BP548" s="65"/>
      <c r="BQ548" s="65"/>
      <c r="BR548" s="65"/>
      <c r="BS548" s="65"/>
      <c r="BT548" s="65"/>
      <c r="BU548" s="65"/>
      <c r="BV548" s="65"/>
      <c r="BW548" s="65"/>
      <c r="BX548" s="65"/>
      <c r="BY548" s="65"/>
      <c r="BZ548" s="65"/>
      <c r="CA548" s="43"/>
      <c r="CB548" s="152"/>
    </row>
    <row r="549" spans="1:80" x14ac:dyDescent="0.25">
      <c r="A549" s="66"/>
      <c r="B549" s="66"/>
      <c r="C549" s="66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  <c r="AL549" s="65"/>
      <c r="AM549" s="65"/>
      <c r="AN549" s="65"/>
      <c r="AO549" s="65"/>
      <c r="AP549" s="65"/>
      <c r="AQ549" s="65"/>
      <c r="AR549" s="65"/>
      <c r="AS549" s="65"/>
      <c r="AT549" s="65"/>
      <c r="AU549" s="65"/>
      <c r="AV549" s="65"/>
      <c r="AW549" s="65"/>
      <c r="AX549" s="65"/>
      <c r="AY549" s="65"/>
      <c r="AZ549" s="65"/>
      <c r="BA549" s="65"/>
      <c r="BB549" s="65"/>
      <c r="BC549" s="65"/>
      <c r="BD549" s="65"/>
      <c r="BE549" s="65"/>
      <c r="BF549" s="65"/>
      <c r="BG549" s="65"/>
      <c r="BH549" s="65"/>
      <c r="BI549" s="65"/>
      <c r="BJ549" s="65"/>
      <c r="BK549" s="65"/>
      <c r="BL549" s="65"/>
      <c r="BM549" s="65"/>
      <c r="BN549" s="65"/>
      <c r="BO549" s="65"/>
      <c r="BP549" s="65"/>
      <c r="BQ549" s="65"/>
      <c r="BR549" s="65"/>
      <c r="BS549" s="65"/>
      <c r="BT549" s="65"/>
      <c r="BU549" s="65"/>
      <c r="BV549" s="65"/>
      <c r="BW549" s="65"/>
      <c r="BX549" s="65"/>
      <c r="BY549" s="65"/>
      <c r="BZ549" s="65"/>
      <c r="CA549" s="43"/>
      <c r="CB549" s="152"/>
    </row>
    <row r="550" spans="1:80" x14ac:dyDescent="0.25">
      <c r="A550" s="66"/>
      <c r="B550" s="66"/>
      <c r="C550" s="66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5"/>
      <c r="AU550" s="65"/>
      <c r="AV550" s="65"/>
      <c r="AW550" s="65"/>
      <c r="AX550" s="65"/>
      <c r="AY550" s="65"/>
      <c r="AZ550" s="65"/>
      <c r="BA550" s="65"/>
      <c r="BB550" s="65"/>
      <c r="BC550" s="65"/>
      <c r="BD550" s="65"/>
      <c r="BE550" s="65"/>
      <c r="BF550" s="65"/>
      <c r="BG550" s="65"/>
      <c r="BH550" s="65"/>
      <c r="BI550" s="65"/>
      <c r="BJ550" s="65"/>
      <c r="BK550" s="65"/>
      <c r="BL550" s="65"/>
      <c r="BM550" s="65"/>
      <c r="BN550" s="65"/>
      <c r="BO550" s="65"/>
      <c r="BP550" s="65"/>
      <c r="BQ550" s="65"/>
      <c r="BR550" s="65"/>
      <c r="BS550" s="65"/>
      <c r="BT550" s="65"/>
      <c r="BU550" s="65"/>
      <c r="BV550" s="65"/>
      <c r="BW550" s="65"/>
      <c r="BX550" s="65"/>
      <c r="BY550" s="65"/>
      <c r="BZ550" s="65"/>
      <c r="CA550" s="43"/>
      <c r="CB550" s="152"/>
    </row>
    <row r="551" spans="1:80" x14ac:dyDescent="0.25">
      <c r="A551" s="66"/>
      <c r="B551" s="66"/>
      <c r="C551" s="66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  <c r="AL551" s="65"/>
      <c r="AM551" s="65"/>
      <c r="AN551" s="65"/>
      <c r="AO551" s="65"/>
      <c r="AP551" s="65"/>
      <c r="AQ551" s="65"/>
      <c r="AR551" s="65"/>
      <c r="AS551" s="65"/>
      <c r="AT551" s="65"/>
      <c r="AU551" s="65"/>
      <c r="AV551" s="65"/>
      <c r="AW551" s="65"/>
      <c r="AX551" s="65"/>
      <c r="AY551" s="65"/>
      <c r="AZ551" s="65"/>
      <c r="BA551" s="65"/>
      <c r="BB551" s="65"/>
      <c r="BC551" s="65"/>
      <c r="BD551" s="65"/>
      <c r="BE551" s="65"/>
      <c r="BF551" s="65"/>
      <c r="BG551" s="65"/>
      <c r="BH551" s="65"/>
      <c r="BI551" s="65"/>
      <c r="BJ551" s="65"/>
      <c r="BK551" s="65"/>
      <c r="BL551" s="65"/>
      <c r="BM551" s="65"/>
      <c r="BN551" s="65"/>
      <c r="BO551" s="65"/>
      <c r="BP551" s="65"/>
      <c r="BQ551" s="65"/>
      <c r="BR551" s="65"/>
      <c r="BS551" s="65"/>
      <c r="BT551" s="65"/>
      <c r="BU551" s="65"/>
      <c r="BV551" s="65"/>
      <c r="BW551" s="65"/>
      <c r="BX551" s="65"/>
      <c r="BY551" s="65"/>
      <c r="BZ551" s="65"/>
      <c r="CA551" s="43"/>
      <c r="CB551" s="152"/>
    </row>
    <row r="552" spans="1:80" x14ac:dyDescent="0.25">
      <c r="A552" s="66"/>
      <c r="B552" s="66"/>
      <c r="C552" s="66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  <c r="AL552" s="65"/>
      <c r="AM552" s="65"/>
      <c r="AN552" s="65"/>
      <c r="AO552" s="65"/>
      <c r="AP552" s="65"/>
      <c r="AQ552" s="65"/>
      <c r="AR552" s="65"/>
      <c r="AS552" s="65"/>
      <c r="AT552" s="65"/>
      <c r="AU552" s="65"/>
      <c r="AV552" s="65"/>
      <c r="AW552" s="65"/>
      <c r="AX552" s="65"/>
      <c r="AY552" s="65"/>
      <c r="AZ552" s="65"/>
      <c r="BA552" s="65"/>
      <c r="BB552" s="65"/>
      <c r="BC552" s="65"/>
      <c r="BD552" s="65"/>
      <c r="BE552" s="65"/>
      <c r="BF552" s="65"/>
      <c r="BG552" s="65"/>
      <c r="BH552" s="65"/>
      <c r="BI552" s="65"/>
      <c r="BJ552" s="65"/>
      <c r="BK552" s="65"/>
      <c r="BL552" s="65"/>
      <c r="BM552" s="65"/>
      <c r="BN552" s="65"/>
      <c r="BO552" s="65"/>
      <c r="BP552" s="65"/>
      <c r="BQ552" s="65"/>
      <c r="BR552" s="65"/>
      <c r="BS552" s="65"/>
      <c r="BT552" s="65"/>
      <c r="BU552" s="65"/>
      <c r="BV552" s="65"/>
      <c r="BW552" s="65"/>
      <c r="BX552" s="65"/>
      <c r="BY552" s="65"/>
      <c r="BZ552" s="65"/>
      <c r="CA552" s="43"/>
      <c r="CB552" s="152"/>
    </row>
    <row r="553" spans="1:80" x14ac:dyDescent="0.25">
      <c r="A553" s="66"/>
      <c r="B553" s="66"/>
      <c r="C553" s="66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  <c r="AL553" s="65"/>
      <c r="AM553" s="65"/>
      <c r="AN553" s="65"/>
      <c r="AO553" s="65"/>
      <c r="AP553" s="65"/>
      <c r="AQ553" s="65"/>
      <c r="AR553" s="65"/>
      <c r="AS553" s="65"/>
      <c r="AT553" s="65"/>
      <c r="AU553" s="65"/>
      <c r="AV553" s="65"/>
      <c r="AW553" s="65"/>
      <c r="AX553" s="65"/>
      <c r="AY553" s="65"/>
      <c r="AZ553" s="65"/>
      <c r="BA553" s="65"/>
      <c r="BB553" s="65"/>
      <c r="BC553" s="65"/>
      <c r="BD553" s="65"/>
      <c r="BE553" s="65"/>
      <c r="BF553" s="65"/>
      <c r="BG553" s="65"/>
      <c r="BH553" s="65"/>
      <c r="BI553" s="65"/>
      <c r="BJ553" s="65"/>
      <c r="BK553" s="65"/>
      <c r="BL553" s="65"/>
      <c r="BM553" s="65"/>
      <c r="BN553" s="65"/>
      <c r="BO553" s="65"/>
      <c r="BP553" s="65"/>
      <c r="BQ553" s="65"/>
      <c r="BR553" s="65"/>
      <c r="BS553" s="65"/>
      <c r="BT553" s="65"/>
      <c r="BU553" s="65"/>
      <c r="BV553" s="65"/>
      <c r="BW553" s="65"/>
      <c r="BX553" s="65"/>
      <c r="BY553" s="65"/>
      <c r="BZ553" s="65"/>
      <c r="CA553" s="43"/>
      <c r="CB553" s="152"/>
    </row>
    <row r="554" spans="1:80" x14ac:dyDescent="0.25">
      <c r="A554" s="66"/>
      <c r="B554" s="66"/>
      <c r="C554" s="66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  <c r="AL554" s="65"/>
      <c r="AM554" s="65"/>
      <c r="AN554" s="65"/>
      <c r="AO554" s="65"/>
      <c r="AP554" s="65"/>
      <c r="AQ554" s="65"/>
      <c r="AR554" s="65"/>
      <c r="AS554" s="65"/>
      <c r="AT554" s="65"/>
      <c r="AU554" s="65"/>
      <c r="AV554" s="65"/>
      <c r="AW554" s="65"/>
      <c r="AX554" s="65"/>
      <c r="AY554" s="65"/>
      <c r="AZ554" s="65"/>
      <c r="BA554" s="65"/>
      <c r="BB554" s="65"/>
      <c r="BC554" s="65"/>
      <c r="BD554" s="65"/>
      <c r="BE554" s="65"/>
      <c r="BF554" s="65"/>
      <c r="BG554" s="65"/>
      <c r="BH554" s="65"/>
      <c r="BI554" s="65"/>
      <c r="BJ554" s="65"/>
      <c r="BK554" s="65"/>
      <c r="BL554" s="65"/>
      <c r="BM554" s="65"/>
      <c r="BN554" s="65"/>
      <c r="BO554" s="65"/>
      <c r="BP554" s="65"/>
      <c r="BQ554" s="65"/>
      <c r="BR554" s="65"/>
      <c r="BS554" s="65"/>
      <c r="BT554" s="65"/>
      <c r="BU554" s="65"/>
      <c r="BV554" s="65"/>
      <c r="BW554" s="65"/>
      <c r="BX554" s="65"/>
      <c r="BY554" s="65"/>
      <c r="BZ554" s="65"/>
      <c r="CA554" s="43"/>
      <c r="CB554" s="152"/>
    </row>
    <row r="555" spans="1:80" x14ac:dyDescent="0.25">
      <c r="A555" s="66"/>
      <c r="B555" s="66"/>
      <c r="C555" s="66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  <c r="AH555" s="65"/>
      <c r="AI555" s="65"/>
      <c r="AJ555" s="65"/>
      <c r="AK555" s="65"/>
      <c r="AL555" s="65"/>
      <c r="AM555" s="65"/>
      <c r="AN555" s="65"/>
      <c r="AO555" s="65"/>
      <c r="AP555" s="65"/>
      <c r="AQ555" s="65"/>
      <c r="AR555" s="65"/>
      <c r="AS555" s="65"/>
      <c r="AT555" s="65"/>
      <c r="AU555" s="65"/>
      <c r="AV555" s="65"/>
      <c r="AW555" s="65"/>
      <c r="AX555" s="65"/>
      <c r="AY555" s="65"/>
      <c r="AZ555" s="65"/>
      <c r="BA555" s="65"/>
      <c r="BB555" s="65"/>
      <c r="BC555" s="65"/>
      <c r="BD555" s="65"/>
      <c r="BE555" s="65"/>
      <c r="BF555" s="65"/>
      <c r="BG555" s="65"/>
      <c r="BH555" s="65"/>
      <c r="BI555" s="65"/>
      <c r="BJ555" s="65"/>
      <c r="BK555" s="65"/>
      <c r="BL555" s="65"/>
      <c r="BM555" s="65"/>
      <c r="BN555" s="65"/>
      <c r="BO555" s="65"/>
      <c r="BP555" s="65"/>
      <c r="BQ555" s="65"/>
      <c r="BR555" s="65"/>
      <c r="BS555" s="65"/>
      <c r="BT555" s="65"/>
      <c r="BU555" s="65"/>
      <c r="BV555" s="65"/>
      <c r="BW555" s="65"/>
      <c r="BX555" s="65"/>
      <c r="BY555" s="65"/>
      <c r="BZ555" s="65"/>
      <c r="CA555" s="43"/>
      <c r="CB555" s="152"/>
    </row>
    <row r="556" spans="1:80" x14ac:dyDescent="0.25">
      <c r="A556" s="66"/>
      <c r="B556" s="66"/>
      <c r="C556" s="66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  <c r="AH556" s="65"/>
      <c r="AI556" s="65"/>
      <c r="AJ556" s="65"/>
      <c r="AK556" s="65"/>
      <c r="AL556" s="65"/>
      <c r="AM556" s="65"/>
      <c r="AN556" s="65"/>
      <c r="AO556" s="65"/>
      <c r="AP556" s="65"/>
      <c r="AQ556" s="65"/>
      <c r="AR556" s="65"/>
      <c r="AS556" s="65"/>
      <c r="AT556" s="65"/>
      <c r="AU556" s="65"/>
      <c r="AV556" s="65"/>
      <c r="AW556" s="65"/>
      <c r="AX556" s="65"/>
      <c r="AY556" s="65"/>
      <c r="AZ556" s="65"/>
      <c r="BA556" s="65"/>
      <c r="BB556" s="65"/>
      <c r="BC556" s="65"/>
      <c r="BD556" s="65"/>
      <c r="BE556" s="65"/>
      <c r="BF556" s="65"/>
      <c r="BG556" s="65"/>
      <c r="BH556" s="65"/>
      <c r="BI556" s="65"/>
      <c r="BJ556" s="65"/>
      <c r="BK556" s="65"/>
      <c r="BL556" s="65"/>
      <c r="BM556" s="65"/>
      <c r="BN556" s="65"/>
      <c r="BO556" s="65"/>
      <c r="BP556" s="65"/>
      <c r="BQ556" s="65"/>
      <c r="BR556" s="65"/>
      <c r="BS556" s="65"/>
      <c r="BT556" s="65"/>
      <c r="BU556" s="65"/>
      <c r="BV556" s="65"/>
      <c r="BW556" s="65"/>
      <c r="BX556" s="65"/>
      <c r="BY556" s="65"/>
      <c r="BZ556" s="65"/>
      <c r="CA556" s="43"/>
      <c r="CB556" s="152"/>
    </row>
    <row r="557" spans="1:80" x14ac:dyDescent="0.25">
      <c r="A557" s="66"/>
      <c r="B557" s="66"/>
      <c r="C557" s="66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  <c r="AH557" s="65"/>
      <c r="AI557" s="65"/>
      <c r="AJ557" s="65"/>
      <c r="AK557" s="65"/>
      <c r="AL557" s="65"/>
      <c r="AM557" s="65"/>
      <c r="AN557" s="65"/>
      <c r="AO557" s="65"/>
      <c r="AP557" s="65"/>
      <c r="AQ557" s="65"/>
      <c r="AR557" s="65"/>
      <c r="AS557" s="65"/>
      <c r="AT557" s="65"/>
      <c r="AU557" s="65"/>
      <c r="AV557" s="65"/>
      <c r="AW557" s="65"/>
      <c r="AX557" s="65"/>
      <c r="AY557" s="65"/>
      <c r="AZ557" s="65"/>
      <c r="BA557" s="65"/>
      <c r="BB557" s="65"/>
      <c r="BC557" s="65"/>
      <c r="BD557" s="65"/>
      <c r="BE557" s="65"/>
      <c r="BF557" s="65"/>
      <c r="BG557" s="65"/>
      <c r="BH557" s="65"/>
      <c r="BI557" s="65"/>
      <c r="BJ557" s="65"/>
      <c r="BK557" s="65"/>
      <c r="BL557" s="65"/>
      <c r="BM557" s="65"/>
      <c r="BN557" s="65"/>
      <c r="BO557" s="65"/>
      <c r="BP557" s="65"/>
      <c r="BQ557" s="65"/>
      <c r="BR557" s="65"/>
      <c r="BS557" s="65"/>
      <c r="BT557" s="65"/>
      <c r="BU557" s="65"/>
      <c r="BV557" s="65"/>
      <c r="BW557" s="65"/>
      <c r="BX557" s="65"/>
      <c r="BY557" s="65"/>
      <c r="BZ557" s="65"/>
      <c r="CA557" s="43"/>
      <c r="CB557" s="152"/>
    </row>
    <row r="558" spans="1:80" x14ac:dyDescent="0.25">
      <c r="A558" s="66"/>
      <c r="B558" s="66"/>
      <c r="C558" s="66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  <c r="AH558" s="65"/>
      <c r="AI558" s="65"/>
      <c r="AJ558" s="65"/>
      <c r="AK558" s="65"/>
      <c r="AL558" s="65"/>
      <c r="AM558" s="65"/>
      <c r="AN558" s="65"/>
      <c r="AO558" s="65"/>
      <c r="AP558" s="65"/>
      <c r="AQ558" s="65"/>
      <c r="AR558" s="65"/>
      <c r="AS558" s="65"/>
      <c r="AT558" s="65"/>
      <c r="AU558" s="65"/>
      <c r="AV558" s="65"/>
      <c r="AW558" s="65"/>
      <c r="AX558" s="65"/>
      <c r="AY558" s="65"/>
      <c r="AZ558" s="65"/>
      <c r="BA558" s="65"/>
      <c r="BB558" s="65"/>
      <c r="BC558" s="65"/>
      <c r="BD558" s="65"/>
      <c r="BE558" s="65"/>
      <c r="BF558" s="65"/>
      <c r="BG558" s="65"/>
      <c r="BH558" s="65"/>
      <c r="BI558" s="65"/>
      <c r="BJ558" s="65"/>
      <c r="BK558" s="65"/>
      <c r="BL558" s="65"/>
      <c r="BM558" s="65"/>
      <c r="BN558" s="65"/>
      <c r="BO558" s="65"/>
      <c r="BP558" s="65"/>
      <c r="BQ558" s="65"/>
      <c r="BR558" s="65"/>
      <c r="BS558" s="65"/>
      <c r="BT558" s="65"/>
      <c r="BU558" s="65"/>
      <c r="BV558" s="65"/>
      <c r="BW558" s="65"/>
      <c r="BX558" s="65"/>
      <c r="BY558" s="65"/>
      <c r="BZ558" s="65"/>
      <c r="CA558" s="43"/>
      <c r="CB558" s="152"/>
    </row>
    <row r="559" spans="1:80" x14ac:dyDescent="0.25">
      <c r="A559" s="66"/>
      <c r="B559" s="66"/>
      <c r="C559" s="66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  <c r="AH559" s="65"/>
      <c r="AI559" s="65"/>
      <c r="AJ559" s="65"/>
      <c r="AK559" s="65"/>
      <c r="AL559" s="65"/>
      <c r="AM559" s="65"/>
      <c r="AN559" s="65"/>
      <c r="AO559" s="65"/>
      <c r="AP559" s="65"/>
      <c r="AQ559" s="65"/>
      <c r="AR559" s="65"/>
      <c r="AS559" s="65"/>
      <c r="AT559" s="65"/>
      <c r="AU559" s="65"/>
      <c r="AV559" s="65"/>
      <c r="AW559" s="65"/>
      <c r="AX559" s="65"/>
      <c r="AY559" s="65"/>
      <c r="AZ559" s="65"/>
      <c r="BA559" s="65"/>
      <c r="BB559" s="65"/>
      <c r="BC559" s="65"/>
      <c r="BD559" s="65"/>
      <c r="BE559" s="65"/>
      <c r="BF559" s="65"/>
      <c r="BG559" s="65"/>
      <c r="BH559" s="65"/>
      <c r="BI559" s="65"/>
      <c r="BJ559" s="65"/>
      <c r="BK559" s="65"/>
      <c r="BL559" s="65"/>
      <c r="BM559" s="65"/>
      <c r="BN559" s="65"/>
      <c r="BO559" s="65"/>
      <c r="BP559" s="65"/>
      <c r="BQ559" s="65"/>
      <c r="BR559" s="65"/>
      <c r="BS559" s="65"/>
      <c r="BT559" s="65"/>
      <c r="BU559" s="65"/>
      <c r="BV559" s="65"/>
      <c r="BW559" s="65"/>
      <c r="BX559" s="65"/>
      <c r="BY559" s="65"/>
      <c r="BZ559" s="65"/>
      <c r="CA559" s="43"/>
      <c r="CB559" s="152"/>
    </row>
    <row r="560" spans="1:80" x14ac:dyDescent="0.25">
      <c r="A560" s="66"/>
      <c r="B560" s="66"/>
      <c r="C560" s="66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  <c r="AL560" s="65"/>
      <c r="AM560" s="65"/>
      <c r="AN560" s="65"/>
      <c r="AO560" s="65"/>
      <c r="AP560" s="65"/>
      <c r="AQ560" s="65"/>
      <c r="AR560" s="65"/>
      <c r="AS560" s="65"/>
      <c r="AT560" s="65"/>
      <c r="AU560" s="65"/>
      <c r="AV560" s="65"/>
      <c r="AW560" s="65"/>
      <c r="AX560" s="65"/>
      <c r="AY560" s="65"/>
      <c r="AZ560" s="65"/>
      <c r="BA560" s="65"/>
      <c r="BB560" s="65"/>
      <c r="BC560" s="65"/>
      <c r="BD560" s="65"/>
      <c r="BE560" s="65"/>
      <c r="BF560" s="65"/>
      <c r="BG560" s="65"/>
      <c r="BH560" s="65"/>
      <c r="BI560" s="65"/>
      <c r="BJ560" s="65"/>
      <c r="BK560" s="65"/>
      <c r="BL560" s="65"/>
      <c r="BM560" s="65"/>
      <c r="BN560" s="65"/>
      <c r="BO560" s="65"/>
      <c r="BP560" s="65"/>
      <c r="BQ560" s="65"/>
      <c r="BR560" s="65"/>
      <c r="BS560" s="65"/>
      <c r="BT560" s="65"/>
      <c r="BU560" s="65"/>
      <c r="BV560" s="65"/>
      <c r="BW560" s="65"/>
      <c r="BX560" s="65"/>
      <c r="BY560" s="65"/>
      <c r="BZ560" s="65"/>
      <c r="CA560" s="43"/>
      <c r="CB560" s="152"/>
    </row>
    <row r="561" spans="1:80" x14ac:dyDescent="0.25">
      <c r="A561" s="66"/>
      <c r="B561" s="66"/>
      <c r="C561" s="66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  <c r="AL561" s="65"/>
      <c r="AM561" s="65"/>
      <c r="AN561" s="65"/>
      <c r="AO561" s="65"/>
      <c r="AP561" s="65"/>
      <c r="AQ561" s="65"/>
      <c r="AR561" s="65"/>
      <c r="AS561" s="65"/>
      <c r="AT561" s="65"/>
      <c r="AU561" s="65"/>
      <c r="AV561" s="65"/>
      <c r="AW561" s="65"/>
      <c r="AX561" s="65"/>
      <c r="AY561" s="65"/>
      <c r="AZ561" s="65"/>
      <c r="BA561" s="65"/>
      <c r="BB561" s="65"/>
      <c r="BC561" s="65"/>
      <c r="BD561" s="65"/>
      <c r="BE561" s="65"/>
      <c r="BF561" s="65"/>
      <c r="BG561" s="65"/>
      <c r="BH561" s="65"/>
      <c r="BI561" s="65"/>
      <c r="BJ561" s="65"/>
      <c r="BK561" s="65"/>
      <c r="BL561" s="65"/>
      <c r="BM561" s="65"/>
      <c r="BN561" s="65"/>
      <c r="BO561" s="65"/>
      <c r="BP561" s="65"/>
      <c r="BQ561" s="65"/>
      <c r="BR561" s="65"/>
      <c r="BS561" s="65"/>
      <c r="BT561" s="65"/>
      <c r="BU561" s="65"/>
      <c r="BV561" s="65"/>
      <c r="BW561" s="65"/>
      <c r="BX561" s="65"/>
      <c r="BY561" s="65"/>
      <c r="BZ561" s="65"/>
      <c r="CA561" s="43"/>
      <c r="CB561" s="152"/>
    </row>
    <row r="562" spans="1:80" x14ac:dyDescent="0.25">
      <c r="A562" s="66"/>
      <c r="B562" s="66"/>
      <c r="C562" s="66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  <c r="AV562" s="65"/>
      <c r="AW562" s="65"/>
      <c r="AX562" s="65"/>
      <c r="AY562" s="65"/>
      <c r="AZ562" s="65"/>
      <c r="BA562" s="65"/>
      <c r="BB562" s="65"/>
      <c r="BC562" s="65"/>
      <c r="BD562" s="65"/>
      <c r="BE562" s="65"/>
      <c r="BF562" s="65"/>
      <c r="BG562" s="65"/>
      <c r="BH562" s="65"/>
      <c r="BI562" s="65"/>
      <c r="BJ562" s="65"/>
      <c r="BK562" s="65"/>
      <c r="BL562" s="65"/>
      <c r="BM562" s="65"/>
      <c r="BN562" s="65"/>
      <c r="BO562" s="65"/>
      <c r="BP562" s="65"/>
      <c r="BQ562" s="65"/>
      <c r="BR562" s="65"/>
      <c r="BS562" s="65"/>
      <c r="BT562" s="65"/>
      <c r="BU562" s="65"/>
      <c r="BV562" s="65"/>
      <c r="BW562" s="65"/>
      <c r="BX562" s="65"/>
      <c r="BY562" s="65"/>
      <c r="BZ562" s="65"/>
      <c r="CA562" s="43"/>
      <c r="CB562" s="152"/>
    </row>
    <row r="563" spans="1:80" x14ac:dyDescent="0.25">
      <c r="A563" s="66"/>
      <c r="B563" s="66"/>
      <c r="C563" s="66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  <c r="AM563" s="65"/>
      <c r="AN563" s="65"/>
      <c r="AO563" s="65"/>
      <c r="AP563" s="65"/>
      <c r="AQ563" s="65"/>
      <c r="AR563" s="65"/>
      <c r="AS563" s="65"/>
      <c r="AT563" s="65"/>
      <c r="AU563" s="65"/>
      <c r="AV563" s="65"/>
      <c r="AW563" s="65"/>
      <c r="AX563" s="65"/>
      <c r="AY563" s="65"/>
      <c r="AZ563" s="65"/>
      <c r="BA563" s="65"/>
      <c r="BB563" s="65"/>
      <c r="BC563" s="65"/>
      <c r="BD563" s="65"/>
      <c r="BE563" s="65"/>
      <c r="BF563" s="65"/>
      <c r="BG563" s="65"/>
      <c r="BH563" s="65"/>
      <c r="BI563" s="65"/>
      <c r="BJ563" s="65"/>
      <c r="BK563" s="65"/>
      <c r="BL563" s="65"/>
      <c r="BM563" s="65"/>
      <c r="BN563" s="65"/>
      <c r="BO563" s="65"/>
      <c r="BP563" s="65"/>
      <c r="BQ563" s="65"/>
      <c r="BR563" s="65"/>
      <c r="BS563" s="65"/>
      <c r="BT563" s="65"/>
      <c r="BU563" s="65"/>
      <c r="BV563" s="65"/>
      <c r="BW563" s="65"/>
      <c r="BX563" s="65"/>
      <c r="BY563" s="65"/>
      <c r="BZ563" s="65"/>
      <c r="CA563" s="43"/>
      <c r="CB563" s="152"/>
    </row>
    <row r="564" spans="1:80" x14ac:dyDescent="0.25">
      <c r="A564" s="66"/>
      <c r="B564" s="66"/>
      <c r="C564" s="66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  <c r="AM564" s="65"/>
      <c r="AN564" s="65"/>
      <c r="AO564" s="65"/>
      <c r="AP564" s="65"/>
      <c r="AQ564" s="65"/>
      <c r="AR564" s="65"/>
      <c r="AS564" s="65"/>
      <c r="AT564" s="65"/>
      <c r="AU564" s="65"/>
      <c r="AV564" s="65"/>
      <c r="AW564" s="65"/>
      <c r="AX564" s="65"/>
      <c r="AY564" s="65"/>
      <c r="AZ564" s="65"/>
      <c r="BA564" s="65"/>
      <c r="BB564" s="65"/>
      <c r="BC564" s="65"/>
      <c r="BD564" s="65"/>
      <c r="BE564" s="65"/>
      <c r="BF564" s="65"/>
      <c r="BG564" s="65"/>
      <c r="BH564" s="65"/>
      <c r="BI564" s="65"/>
      <c r="BJ564" s="65"/>
      <c r="BK564" s="65"/>
      <c r="BL564" s="65"/>
      <c r="BM564" s="65"/>
      <c r="BN564" s="65"/>
      <c r="BO564" s="65"/>
      <c r="BP564" s="65"/>
      <c r="BQ564" s="65"/>
      <c r="BR564" s="65"/>
      <c r="BS564" s="65"/>
      <c r="BT564" s="65"/>
      <c r="BU564" s="65"/>
      <c r="BV564" s="65"/>
      <c r="BW564" s="65"/>
      <c r="BX564" s="65"/>
      <c r="BY564" s="65"/>
      <c r="BZ564" s="65"/>
      <c r="CA564" s="43"/>
      <c r="CB564" s="152"/>
    </row>
    <row r="565" spans="1:80" x14ac:dyDescent="0.25">
      <c r="A565" s="66"/>
      <c r="B565" s="66"/>
      <c r="C565" s="66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  <c r="AM565" s="65"/>
      <c r="AN565" s="65"/>
      <c r="AO565" s="65"/>
      <c r="AP565" s="65"/>
      <c r="AQ565" s="65"/>
      <c r="AR565" s="65"/>
      <c r="AS565" s="65"/>
      <c r="AT565" s="65"/>
      <c r="AU565" s="65"/>
      <c r="AV565" s="65"/>
      <c r="AW565" s="65"/>
      <c r="AX565" s="65"/>
      <c r="AY565" s="65"/>
      <c r="AZ565" s="65"/>
      <c r="BA565" s="65"/>
      <c r="BB565" s="65"/>
      <c r="BC565" s="65"/>
      <c r="BD565" s="65"/>
      <c r="BE565" s="65"/>
      <c r="BF565" s="65"/>
      <c r="BG565" s="65"/>
      <c r="BH565" s="65"/>
      <c r="BI565" s="65"/>
      <c r="BJ565" s="65"/>
      <c r="BK565" s="65"/>
      <c r="BL565" s="65"/>
      <c r="BM565" s="65"/>
      <c r="BN565" s="65"/>
      <c r="BO565" s="65"/>
      <c r="BP565" s="65"/>
      <c r="BQ565" s="65"/>
      <c r="BR565" s="65"/>
      <c r="BS565" s="65"/>
      <c r="BT565" s="65"/>
      <c r="BU565" s="65"/>
      <c r="BV565" s="65"/>
      <c r="BW565" s="65"/>
      <c r="BX565" s="65"/>
      <c r="BY565" s="65"/>
      <c r="BZ565" s="65"/>
      <c r="CA565" s="43"/>
      <c r="CB565" s="152"/>
    </row>
    <row r="566" spans="1:80" x14ac:dyDescent="0.25">
      <c r="A566" s="66"/>
      <c r="B566" s="66"/>
      <c r="C566" s="66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  <c r="AM566" s="65"/>
      <c r="AN566" s="65"/>
      <c r="AO566" s="65"/>
      <c r="AP566" s="65"/>
      <c r="AQ566" s="65"/>
      <c r="AR566" s="65"/>
      <c r="AS566" s="65"/>
      <c r="AT566" s="65"/>
      <c r="AU566" s="65"/>
      <c r="AV566" s="65"/>
      <c r="AW566" s="65"/>
      <c r="AX566" s="65"/>
      <c r="AY566" s="65"/>
      <c r="AZ566" s="65"/>
      <c r="BA566" s="65"/>
      <c r="BB566" s="65"/>
      <c r="BC566" s="65"/>
      <c r="BD566" s="65"/>
      <c r="BE566" s="65"/>
      <c r="BF566" s="65"/>
      <c r="BG566" s="65"/>
      <c r="BH566" s="65"/>
      <c r="BI566" s="65"/>
      <c r="BJ566" s="65"/>
      <c r="BK566" s="65"/>
      <c r="BL566" s="65"/>
      <c r="BM566" s="65"/>
      <c r="BN566" s="65"/>
      <c r="BO566" s="65"/>
      <c r="BP566" s="65"/>
      <c r="BQ566" s="65"/>
      <c r="BR566" s="65"/>
      <c r="BS566" s="65"/>
      <c r="BT566" s="65"/>
      <c r="BU566" s="65"/>
      <c r="BV566" s="65"/>
      <c r="BW566" s="65"/>
      <c r="BX566" s="65"/>
      <c r="BY566" s="65"/>
      <c r="BZ566" s="65"/>
      <c r="CA566" s="43"/>
      <c r="CB566" s="152"/>
    </row>
    <row r="567" spans="1:80" x14ac:dyDescent="0.25">
      <c r="A567" s="66"/>
      <c r="B567" s="66"/>
      <c r="C567" s="66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  <c r="AM567" s="65"/>
      <c r="AN567" s="65"/>
      <c r="AO567" s="65"/>
      <c r="AP567" s="65"/>
      <c r="AQ567" s="65"/>
      <c r="AR567" s="65"/>
      <c r="AS567" s="65"/>
      <c r="AT567" s="65"/>
      <c r="AU567" s="65"/>
      <c r="AV567" s="65"/>
      <c r="AW567" s="65"/>
      <c r="AX567" s="65"/>
      <c r="AY567" s="65"/>
      <c r="AZ567" s="65"/>
      <c r="BA567" s="65"/>
      <c r="BB567" s="65"/>
      <c r="BC567" s="65"/>
      <c r="BD567" s="65"/>
      <c r="BE567" s="65"/>
      <c r="BF567" s="65"/>
      <c r="BG567" s="65"/>
      <c r="BH567" s="65"/>
      <c r="BI567" s="65"/>
      <c r="BJ567" s="65"/>
      <c r="BK567" s="65"/>
      <c r="BL567" s="65"/>
      <c r="BM567" s="65"/>
      <c r="BN567" s="65"/>
      <c r="BO567" s="65"/>
      <c r="BP567" s="65"/>
      <c r="BQ567" s="65"/>
      <c r="BR567" s="65"/>
      <c r="BS567" s="65"/>
      <c r="BT567" s="65"/>
      <c r="BU567" s="65"/>
      <c r="BV567" s="65"/>
      <c r="BW567" s="65"/>
      <c r="BX567" s="65"/>
      <c r="BY567" s="65"/>
      <c r="BZ567" s="65"/>
      <c r="CA567" s="43"/>
      <c r="CB567" s="152"/>
    </row>
    <row r="568" spans="1:80" x14ac:dyDescent="0.25">
      <c r="A568" s="66"/>
      <c r="B568" s="66"/>
      <c r="C568" s="66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  <c r="AM568" s="65"/>
      <c r="AN568" s="65"/>
      <c r="AO568" s="65"/>
      <c r="AP568" s="65"/>
      <c r="AQ568" s="65"/>
      <c r="AR568" s="65"/>
      <c r="AS568" s="65"/>
      <c r="AT568" s="65"/>
      <c r="AU568" s="65"/>
      <c r="AV568" s="65"/>
      <c r="AW568" s="65"/>
      <c r="AX568" s="65"/>
      <c r="AY568" s="65"/>
      <c r="AZ568" s="65"/>
      <c r="BA568" s="65"/>
      <c r="BB568" s="65"/>
      <c r="BC568" s="65"/>
      <c r="BD568" s="65"/>
      <c r="BE568" s="65"/>
      <c r="BF568" s="65"/>
      <c r="BG568" s="65"/>
      <c r="BH568" s="65"/>
      <c r="BI568" s="65"/>
      <c r="BJ568" s="65"/>
      <c r="BK568" s="65"/>
      <c r="BL568" s="65"/>
      <c r="BM568" s="65"/>
      <c r="BN568" s="65"/>
      <c r="BO568" s="65"/>
      <c r="BP568" s="65"/>
      <c r="BQ568" s="65"/>
      <c r="BR568" s="65"/>
      <c r="BS568" s="65"/>
      <c r="BT568" s="65"/>
      <c r="BU568" s="65"/>
      <c r="BV568" s="65"/>
      <c r="BW568" s="65"/>
      <c r="BX568" s="65"/>
      <c r="BY568" s="65"/>
      <c r="BZ568" s="65"/>
      <c r="CA568" s="43"/>
      <c r="CB568" s="152"/>
    </row>
    <row r="569" spans="1:80" x14ac:dyDescent="0.25">
      <c r="A569" s="66"/>
      <c r="B569" s="66"/>
      <c r="C569" s="66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  <c r="AV569" s="65"/>
      <c r="AW569" s="65"/>
      <c r="AX569" s="65"/>
      <c r="AY569" s="65"/>
      <c r="AZ569" s="65"/>
      <c r="BA569" s="65"/>
      <c r="BB569" s="65"/>
      <c r="BC569" s="65"/>
      <c r="BD569" s="65"/>
      <c r="BE569" s="65"/>
      <c r="BF569" s="65"/>
      <c r="BG569" s="65"/>
      <c r="BH569" s="65"/>
      <c r="BI569" s="65"/>
      <c r="BJ569" s="65"/>
      <c r="BK569" s="65"/>
      <c r="BL569" s="65"/>
      <c r="BM569" s="65"/>
      <c r="BN569" s="65"/>
      <c r="BO569" s="65"/>
      <c r="BP569" s="65"/>
      <c r="BQ569" s="65"/>
      <c r="BR569" s="65"/>
      <c r="BS569" s="65"/>
      <c r="BT569" s="65"/>
      <c r="BU569" s="65"/>
      <c r="BV569" s="65"/>
      <c r="BW569" s="65"/>
      <c r="BX569" s="65"/>
      <c r="BY569" s="65"/>
      <c r="BZ569" s="65"/>
      <c r="CA569" s="43"/>
      <c r="CB569" s="152"/>
    </row>
    <row r="570" spans="1:80" x14ac:dyDescent="0.25">
      <c r="A570" s="66"/>
      <c r="B570" s="66"/>
      <c r="C570" s="66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  <c r="AM570" s="65"/>
      <c r="AN570" s="65"/>
      <c r="AO570" s="65"/>
      <c r="AP570" s="65"/>
      <c r="AQ570" s="65"/>
      <c r="AR570" s="65"/>
      <c r="AS570" s="65"/>
      <c r="AT570" s="65"/>
      <c r="AU570" s="65"/>
      <c r="AV570" s="65"/>
      <c r="AW570" s="65"/>
      <c r="AX570" s="65"/>
      <c r="AY570" s="65"/>
      <c r="AZ570" s="65"/>
      <c r="BA570" s="65"/>
      <c r="BB570" s="65"/>
      <c r="BC570" s="65"/>
      <c r="BD570" s="65"/>
      <c r="BE570" s="65"/>
      <c r="BF570" s="65"/>
      <c r="BG570" s="65"/>
      <c r="BH570" s="65"/>
      <c r="BI570" s="65"/>
      <c r="BJ570" s="65"/>
      <c r="BK570" s="65"/>
      <c r="BL570" s="65"/>
      <c r="BM570" s="65"/>
      <c r="BN570" s="65"/>
      <c r="BO570" s="65"/>
      <c r="BP570" s="65"/>
      <c r="BQ570" s="65"/>
      <c r="BR570" s="65"/>
      <c r="BS570" s="65"/>
      <c r="BT570" s="65"/>
      <c r="BU570" s="65"/>
      <c r="BV570" s="65"/>
      <c r="BW570" s="65"/>
      <c r="BX570" s="65"/>
      <c r="BY570" s="65"/>
      <c r="BZ570" s="65"/>
      <c r="CA570" s="43"/>
      <c r="CB570" s="152"/>
    </row>
    <row r="571" spans="1:80" x14ac:dyDescent="0.25">
      <c r="A571" s="66"/>
      <c r="B571" s="66"/>
      <c r="C571" s="66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  <c r="AM571" s="65"/>
      <c r="AN571" s="65"/>
      <c r="AO571" s="65"/>
      <c r="AP571" s="65"/>
      <c r="AQ571" s="65"/>
      <c r="AR571" s="65"/>
      <c r="AS571" s="65"/>
      <c r="AT571" s="65"/>
      <c r="AU571" s="65"/>
      <c r="AV571" s="65"/>
      <c r="AW571" s="65"/>
      <c r="AX571" s="65"/>
      <c r="AY571" s="65"/>
      <c r="AZ571" s="65"/>
      <c r="BA571" s="65"/>
      <c r="BB571" s="65"/>
      <c r="BC571" s="65"/>
      <c r="BD571" s="65"/>
      <c r="BE571" s="65"/>
      <c r="BF571" s="65"/>
      <c r="BG571" s="65"/>
      <c r="BH571" s="65"/>
      <c r="BI571" s="65"/>
      <c r="BJ571" s="65"/>
      <c r="BK571" s="65"/>
      <c r="BL571" s="65"/>
      <c r="BM571" s="65"/>
      <c r="BN571" s="65"/>
      <c r="BO571" s="65"/>
      <c r="BP571" s="65"/>
      <c r="BQ571" s="65"/>
      <c r="BR571" s="65"/>
      <c r="BS571" s="65"/>
      <c r="BT571" s="65"/>
      <c r="BU571" s="65"/>
      <c r="BV571" s="65"/>
      <c r="BW571" s="65"/>
      <c r="BX571" s="65"/>
      <c r="BY571" s="65"/>
      <c r="BZ571" s="65"/>
      <c r="CA571" s="43"/>
      <c r="CB571" s="152"/>
    </row>
    <row r="572" spans="1:80" x14ac:dyDescent="0.25">
      <c r="A572" s="66"/>
      <c r="B572" s="66"/>
      <c r="C572" s="66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  <c r="AM572" s="65"/>
      <c r="AN572" s="65"/>
      <c r="AO572" s="65"/>
      <c r="AP572" s="65"/>
      <c r="AQ572" s="65"/>
      <c r="AR572" s="65"/>
      <c r="AS572" s="65"/>
      <c r="AT572" s="65"/>
      <c r="AU572" s="65"/>
      <c r="AV572" s="65"/>
      <c r="AW572" s="65"/>
      <c r="AX572" s="65"/>
      <c r="AY572" s="65"/>
      <c r="AZ572" s="65"/>
      <c r="BA572" s="65"/>
      <c r="BB572" s="65"/>
      <c r="BC572" s="65"/>
      <c r="BD572" s="65"/>
      <c r="BE572" s="65"/>
      <c r="BF572" s="65"/>
      <c r="BG572" s="65"/>
      <c r="BH572" s="65"/>
      <c r="BI572" s="65"/>
      <c r="BJ572" s="65"/>
      <c r="BK572" s="65"/>
      <c r="BL572" s="65"/>
      <c r="BM572" s="65"/>
      <c r="BN572" s="65"/>
      <c r="BO572" s="65"/>
      <c r="BP572" s="65"/>
      <c r="BQ572" s="65"/>
      <c r="BR572" s="65"/>
      <c r="BS572" s="65"/>
      <c r="BT572" s="65"/>
      <c r="BU572" s="65"/>
      <c r="BV572" s="65"/>
      <c r="BW572" s="65"/>
      <c r="BX572" s="65"/>
      <c r="BY572" s="65"/>
      <c r="BZ572" s="65"/>
      <c r="CA572" s="43"/>
      <c r="CB572" s="152"/>
    </row>
    <row r="573" spans="1:80" x14ac:dyDescent="0.25">
      <c r="A573" s="66"/>
      <c r="B573" s="66"/>
      <c r="C573" s="66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  <c r="AM573" s="65"/>
      <c r="AN573" s="65"/>
      <c r="AO573" s="65"/>
      <c r="AP573" s="65"/>
      <c r="AQ573" s="65"/>
      <c r="AR573" s="65"/>
      <c r="AS573" s="65"/>
      <c r="AT573" s="65"/>
      <c r="AU573" s="65"/>
      <c r="AV573" s="65"/>
      <c r="AW573" s="65"/>
      <c r="AX573" s="65"/>
      <c r="AY573" s="65"/>
      <c r="AZ573" s="65"/>
      <c r="BA573" s="65"/>
      <c r="BB573" s="65"/>
      <c r="BC573" s="65"/>
      <c r="BD573" s="65"/>
      <c r="BE573" s="65"/>
      <c r="BF573" s="65"/>
      <c r="BG573" s="65"/>
      <c r="BH573" s="65"/>
      <c r="BI573" s="65"/>
      <c r="BJ573" s="65"/>
      <c r="BK573" s="65"/>
      <c r="BL573" s="65"/>
      <c r="BM573" s="65"/>
      <c r="BN573" s="65"/>
      <c r="BO573" s="65"/>
      <c r="BP573" s="65"/>
      <c r="BQ573" s="65"/>
      <c r="BR573" s="65"/>
      <c r="BS573" s="65"/>
      <c r="BT573" s="65"/>
      <c r="BU573" s="65"/>
      <c r="BV573" s="65"/>
      <c r="BW573" s="65"/>
      <c r="BX573" s="65"/>
      <c r="BY573" s="65"/>
      <c r="BZ573" s="65"/>
      <c r="CA573" s="43"/>
      <c r="CB573" s="152"/>
    </row>
    <row r="574" spans="1:80" x14ac:dyDescent="0.25">
      <c r="A574" s="66"/>
      <c r="B574" s="66"/>
      <c r="C574" s="66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  <c r="AV574" s="65"/>
      <c r="AW574" s="65"/>
      <c r="AX574" s="65"/>
      <c r="AY574" s="65"/>
      <c r="AZ574" s="65"/>
      <c r="BA574" s="65"/>
      <c r="BB574" s="65"/>
      <c r="BC574" s="65"/>
      <c r="BD574" s="65"/>
      <c r="BE574" s="65"/>
      <c r="BF574" s="65"/>
      <c r="BG574" s="65"/>
      <c r="BH574" s="65"/>
      <c r="BI574" s="65"/>
      <c r="BJ574" s="65"/>
      <c r="BK574" s="65"/>
      <c r="BL574" s="65"/>
      <c r="BM574" s="65"/>
      <c r="BN574" s="65"/>
      <c r="BO574" s="65"/>
      <c r="BP574" s="65"/>
      <c r="BQ574" s="65"/>
      <c r="BR574" s="65"/>
      <c r="BS574" s="65"/>
      <c r="BT574" s="65"/>
      <c r="BU574" s="65"/>
      <c r="BV574" s="65"/>
      <c r="BW574" s="65"/>
      <c r="BX574" s="65"/>
      <c r="BY574" s="65"/>
      <c r="BZ574" s="65"/>
      <c r="CA574" s="43"/>
      <c r="CB574" s="152"/>
    </row>
    <row r="575" spans="1:80" x14ac:dyDescent="0.25">
      <c r="A575" s="66"/>
      <c r="B575" s="66"/>
      <c r="C575" s="66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  <c r="AV575" s="65"/>
      <c r="AW575" s="65"/>
      <c r="AX575" s="65"/>
      <c r="AY575" s="65"/>
      <c r="AZ575" s="65"/>
      <c r="BA575" s="65"/>
      <c r="BB575" s="65"/>
      <c r="BC575" s="65"/>
      <c r="BD575" s="65"/>
      <c r="BE575" s="65"/>
      <c r="BF575" s="65"/>
      <c r="BG575" s="65"/>
      <c r="BH575" s="65"/>
      <c r="BI575" s="65"/>
      <c r="BJ575" s="65"/>
      <c r="BK575" s="65"/>
      <c r="BL575" s="65"/>
      <c r="BM575" s="65"/>
      <c r="BN575" s="65"/>
      <c r="BO575" s="65"/>
      <c r="BP575" s="65"/>
      <c r="BQ575" s="65"/>
      <c r="BR575" s="65"/>
      <c r="BS575" s="65"/>
      <c r="BT575" s="65"/>
      <c r="BU575" s="65"/>
      <c r="BV575" s="65"/>
      <c r="BW575" s="65"/>
      <c r="BX575" s="65"/>
      <c r="BY575" s="65"/>
      <c r="BZ575" s="65"/>
      <c r="CA575" s="43"/>
      <c r="CB575" s="152"/>
    </row>
    <row r="576" spans="1:80" x14ac:dyDescent="0.25">
      <c r="A576" s="66"/>
      <c r="B576" s="66"/>
      <c r="C576" s="66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  <c r="AM576" s="65"/>
      <c r="AN576" s="65"/>
      <c r="AO576" s="65"/>
      <c r="AP576" s="65"/>
      <c r="AQ576" s="65"/>
      <c r="AR576" s="65"/>
      <c r="AS576" s="65"/>
      <c r="AT576" s="65"/>
      <c r="AU576" s="65"/>
      <c r="AV576" s="65"/>
      <c r="AW576" s="65"/>
      <c r="AX576" s="65"/>
      <c r="AY576" s="65"/>
      <c r="AZ576" s="65"/>
      <c r="BA576" s="65"/>
      <c r="BB576" s="65"/>
      <c r="BC576" s="65"/>
      <c r="BD576" s="65"/>
      <c r="BE576" s="65"/>
      <c r="BF576" s="65"/>
      <c r="BG576" s="65"/>
      <c r="BH576" s="65"/>
      <c r="BI576" s="65"/>
      <c r="BJ576" s="65"/>
      <c r="BK576" s="65"/>
      <c r="BL576" s="65"/>
      <c r="BM576" s="65"/>
      <c r="BN576" s="65"/>
      <c r="BO576" s="65"/>
      <c r="BP576" s="65"/>
      <c r="BQ576" s="65"/>
      <c r="BR576" s="65"/>
      <c r="BS576" s="65"/>
      <c r="BT576" s="65"/>
      <c r="BU576" s="65"/>
      <c r="BV576" s="65"/>
      <c r="BW576" s="65"/>
      <c r="BX576" s="65"/>
      <c r="BY576" s="65"/>
      <c r="BZ576" s="65"/>
      <c r="CA576" s="43"/>
      <c r="CB576" s="152"/>
    </row>
    <row r="577" spans="1:80" x14ac:dyDescent="0.25">
      <c r="A577" s="66"/>
      <c r="B577" s="66"/>
      <c r="C577" s="66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  <c r="AR577" s="65"/>
      <c r="AS577" s="65"/>
      <c r="AT577" s="65"/>
      <c r="AU577" s="65"/>
      <c r="AV577" s="65"/>
      <c r="AW577" s="65"/>
      <c r="AX577" s="65"/>
      <c r="AY577" s="65"/>
      <c r="AZ577" s="65"/>
      <c r="BA577" s="65"/>
      <c r="BB577" s="65"/>
      <c r="BC577" s="65"/>
      <c r="BD577" s="65"/>
      <c r="BE577" s="65"/>
      <c r="BF577" s="65"/>
      <c r="BG577" s="65"/>
      <c r="BH577" s="65"/>
      <c r="BI577" s="65"/>
      <c r="BJ577" s="65"/>
      <c r="BK577" s="65"/>
      <c r="BL577" s="65"/>
      <c r="BM577" s="65"/>
      <c r="BN577" s="65"/>
      <c r="BO577" s="65"/>
      <c r="BP577" s="65"/>
      <c r="BQ577" s="65"/>
      <c r="BR577" s="65"/>
      <c r="BS577" s="65"/>
      <c r="BT577" s="65"/>
      <c r="BU577" s="65"/>
      <c r="BV577" s="65"/>
      <c r="BW577" s="65"/>
      <c r="BX577" s="65"/>
      <c r="BY577" s="65"/>
      <c r="BZ577" s="65"/>
      <c r="CA577" s="43"/>
      <c r="CB577" s="152"/>
    </row>
    <row r="578" spans="1:80" x14ac:dyDescent="0.25">
      <c r="A578" s="66"/>
      <c r="B578" s="66"/>
      <c r="C578" s="66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  <c r="AV578" s="65"/>
      <c r="AW578" s="65"/>
      <c r="AX578" s="65"/>
      <c r="AY578" s="65"/>
      <c r="AZ578" s="65"/>
      <c r="BA578" s="65"/>
      <c r="BB578" s="65"/>
      <c r="BC578" s="65"/>
      <c r="BD578" s="65"/>
      <c r="BE578" s="65"/>
      <c r="BF578" s="65"/>
      <c r="BG578" s="65"/>
      <c r="BH578" s="65"/>
      <c r="BI578" s="65"/>
      <c r="BJ578" s="65"/>
      <c r="BK578" s="65"/>
      <c r="BL578" s="65"/>
      <c r="BM578" s="65"/>
      <c r="BN578" s="65"/>
      <c r="BO578" s="65"/>
      <c r="BP578" s="65"/>
      <c r="BQ578" s="65"/>
      <c r="BR578" s="65"/>
      <c r="BS578" s="65"/>
      <c r="BT578" s="65"/>
      <c r="BU578" s="65"/>
      <c r="BV578" s="65"/>
      <c r="BW578" s="65"/>
      <c r="BX578" s="65"/>
      <c r="BY578" s="65"/>
      <c r="BZ578" s="65"/>
      <c r="CA578" s="43"/>
      <c r="CB578" s="152"/>
    </row>
    <row r="579" spans="1:80" x14ac:dyDescent="0.25">
      <c r="A579" s="66"/>
      <c r="B579" s="66"/>
      <c r="C579" s="66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  <c r="AV579" s="65"/>
      <c r="AW579" s="65"/>
      <c r="AX579" s="65"/>
      <c r="AY579" s="65"/>
      <c r="AZ579" s="65"/>
      <c r="BA579" s="65"/>
      <c r="BB579" s="65"/>
      <c r="BC579" s="65"/>
      <c r="BD579" s="65"/>
      <c r="BE579" s="65"/>
      <c r="BF579" s="65"/>
      <c r="BG579" s="65"/>
      <c r="BH579" s="65"/>
      <c r="BI579" s="65"/>
      <c r="BJ579" s="65"/>
      <c r="BK579" s="65"/>
      <c r="BL579" s="65"/>
      <c r="BM579" s="65"/>
      <c r="BN579" s="65"/>
      <c r="BO579" s="65"/>
      <c r="BP579" s="65"/>
      <c r="BQ579" s="65"/>
      <c r="BR579" s="65"/>
      <c r="BS579" s="65"/>
      <c r="BT579" s="65"/>
      <c r="BU579" s="65"/>
      <c r="BV579" s="65"/>
      <c r="BW579" s="65"/>
      <c r="BX579" s="65"/>
      <c r="BY579" s="65"/>
      <c r="BZ579" s="65"/>
      <c r="CA579" s="43"/>
      <c r="CB579" s="152"/>
    </row>
    <row r="580" spans="1:80" x14ac:dyDescent="0.25">
      <c r="A580" s="66"/>
      <c r="B580" s="66"/>
      <c r="C580" s="66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  <c r="AM580" s="65"/>
      <c r="AN580" s="65"/>
      <c r="AO580" s="65"/>
      <c r="AP580" s="65"/>
      <c r="AQ580" s="65"/>
      <c r="AR580" s="65"/>
      <c r="AS580" s="65"/>
      <c r="AT580" s="65"/>
      <c r="AU580" s="65"/>
      <c r="AV580" s="65"/>
      <c r="AW580" s="65"/>
      <c r="AX580" s="65"/>
      <c r="AY580" s="65"/>
      <c r="AZ580" s="65"/>
      <c r="BA580" s="65"/>
      <c r="BB580" s="65"/>
      <c r="BC580" s="65"/>
      <c r="BD580" s="65"/>
      <c r="BE580" s="65"/>
      <c r="BF580" s="65"/>
      <c r="BG580" s="65"/>
      <c r="BH580" s="65"/>
      <c r="BI580" s="65"/>
      <c r="BJ580" s="65"/>
      <c r="BK580" s="65"/>
      <c r="BL580" s="65"/>
      <c r="BM580" s="65"/>
      <c r="BN580" s="65"/>
      <c r="BO580" s="65"/>
      <c r="BP580" s="65"/>
      <c r="BQ580" s="65"/>
      <c r="BR580" s="65"/>
      <c r="BS580" s="65"/>
      <c r="BT580" s="65"/>
      <c r="BU580" s="65"/>
      <c r="BV580" s="65"/>
      <c r="BW580" s="65"/>
      <c r="BX580" s="65"/>
      <c r="BY580" s="65"/>
      <c r="BZ580" s="65"/>
      <c r="CA580" s="43"/>
      <c r="CB580" s="152"/>
    </row>
    <row r="581" spans="1:80" x14ac:dyDescent="0.25">
      <c r="A581" s="66"/>
      <c r="B581" s="66"/>
      <c r="C581" s="66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  <c r="AM581" s="65"/>
      <c r="AN581" s="65"/>
      <c r="AO581" s="65"/>
      <c r="AP581" s="65"/>
      <c r="AQ581" s="65"/>
      <c r="AR581" s="65"/>
      <c r="AS581" s="65"/>
      <c r="AT581" s="65"/>
      <c r="AU581" s="65"/>
      <c r="AV581" s="65"/>
      <c r="AW581" s="65"/>
      <c r="AX581" s="65"/>
      <c r="AY581" s="65"/>
      <c r="AZ581" s="65"/>
      <c r="BA581" s="65"/>
      <c r="BB581" s="65"/>
      <c r="BC581" s="65"/>
      <c r="BD581" s="65"/>
      <c r="BE581" s="65"/>
      <c r="BF581" s="65"/>
      <c r="BG581" s="65"/>
      <c r="BH581" s="65"/>
      <c r="BI581" s="65"/>
      <c r="BJ581" s="65"/>
      <c r="BK581" s="65"/>
      <c r="BL581" s="65"/>
      <c r="BM581" s="65"/>
      <c r="BN581" s="65"/>
      <c r="BO581" s="65"/>
      <c r="BP581" s="65"/>
      <c r="BQ581" s="65"/>
      <c r="BR581" s="65"/>
      <c r="BS581" s="65"/>
      <c r="BT581" s="65"/>
      <c r="BU581" s="65"/>
      <c r="BV581" s="65"/>
      <c r="BW581" s="65"/>
      <c r="BX581" s="65"/>
      <c r="BY581" s="65"/>
      <c r="BZ581" s="65"/>
      <c r="CA581" s="43"/>
      <c r="CB581" s="152"/>
    </row>
    <row r="582" spans="1:80" x14ac:dyDescent="0.25">
      <c r="A582" s="66"/>
      <c r="B582" s="66"/>
      <c r="C582" s="66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  <c r="AV582" s="65"/>
      <c r="AW582" s="65"/>
      <c r="AX582" s="65"/>
      <c r="AY582" s="65"/>
      <c r="AZ582" s="65"/>
      <c r="BA582" s="65"/>
      <c r="BB582" s="65"/>
      <c r="BC582" s="65"/>
      <c r="BD582" s="65"/>
      <c r="BE582" s="65"/>
      <c r="BF582" s="65"/>
      <c r="BG582" s="65"/>
      <c r="BH582" s="65"/>
      <c r="BI582" s="65"/>
      <c r="BJ582" s="65"/>
      <c r="BK582" s="65"/>
      <c r="BL582" s="65"/>
      <c r="BM582" s="65"/>
      <c r="BN582" s="65"/>
      <c r="BO582" s="65"/>
      <c r="BP582" s="65"/>
      <c r="BQ582" s="65"/>
      <c r="BR582" s="65"/>
      <c r="BS582" s="65"/>
      <c r="BT582" s="65"/>
      <c r="BU582" s="65"/>
      <c r="BV582" s="65"/>
      <c r="BW582" s="65"/>
      <c r="BX582" s="65"/>
      <c r="BY582" s="65"/>
      <c r="BZ582" s="65"/>
      <c r="CA582" s="43"/>
      <c r="CB582" s="152"/>
    </row>
    <row r="583" spans="1:80" x14ac:dyDescent="0.25">
      <c r="A583" s="66"/>
      <c r="B583" s="66"/>
      <c r="C583" s="66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  <c r="AV583" s="65"/>
      <c r="AW583" s="65"/>
      <c r="AX583" s="65"/>
      <c r="AY583" s="65"/>
      <c r="AZ583" s="65"/>
      <c r="BA583" s="65"/>
      <c r="BB583" s="65"/>
      <c r="BC583" s="65"/>
      <c r="BD583" s="65"/>
      <c r="BE583" s="65"/>
      <c r="BF583" s="65"/>
      <c r="BG583" s="65"/>
      <c r="BH583" s="65"/>
      <c r="BI583" s="65"/>
      <c r="BJ583" s="65"/>
      <c r="BK583" s="65"/>
      <c r="BL583" s="65"/>
      <c r="BM583" s="65"/>
      <c r="BN583" s="65"/>
      <c r="BO583" s="65"/>
      <c r="BP583" s="65"/>
      <c r="BQ583" s="65"/>
      <c r="BR583" s="65"/>
      <c r="BS583" s="65"/>
      <c r="BT583" s="65"/>
      <c r="BU583" s="65"/>
      <c r="BV583" s="65"/>
      <c r="BW583" s="65"/>
      <c r="BX583" s="65"/>
      <c r="BY583" s="65"/>
      <c r="BZ583" s="65"/>
      <c r="CA583" s="43"/>
      <c r="CB583" s="152"/>
    </row>
    <row r="584" spans="1:80" x14ac:dyDescent="0.25">
      <c r="A584" s="66"/>
      <c r="B584" s="66"/>
      <c r="C584" s="66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  <c r="AL584" s="65"/>
      <c r="AM584" s="65"/>
      <c r="AN584" s="65"/>
      <c r="AO584" s="65"/>
      <c r="AP584" s="65"/>
      <c r="AQ584" s="65"/>
      <c r="AR584" s="65"/>
      <c r="AS584" s="65"/>
      <c r="AT584" s="65"/>
      <c r="AU584" s="65"/>
      <c r="AV584" s="65"/>
      <c r="AW584" s="65"/>
      <c r="AX584" s="65"/>
      <c r="AY584" s="65"/>
      <c r="AZ584" s="65"/>
      <c r="BA584" s="65"/>
      <c r="BB584" s="65"/>
      <c r="BC584" s="65"/>
      <c r="BD584" s="65"/>
      <c r="BE584" s="65"/>
      <c r="BF584" s="65"/>
      <c r="BG584" s="65"/>
      <c r="BH584" s="65"/>
      <c r="BI584" s="65"/>
      <c r="BJ584" s="65"/>
      <c r="BK584" s="65"/>
      <c r="BL584" s="65"/>
      <c r="BM584" s="65"/>
      <c r="BN584" s="65"/>
      <c r="BO584" s="65"/>
      <c r="BP584" s="65"/>
      <c r="BQ584" s="65"/>
      <c r="BR584" s="65"/>
      <c r="BS584" s="65"/>
      <c r="BT584" s="65"/>
      <c r="BU584" s="65"/>
      <c r="BV584" s="65"/>
      <c r="BW584" s="65"/>
      <c r="BX584" s="65"/>
      <c r="BY584" s="65"/>
      <c r="BZ584" s="65"/>
      <c r="CA584" s="43"/>
      <c r="CB584" s="152"/>
    </row>
    <row r="585" spans="1:80" x14ac:dyDescent="0.25">
      <c r="A585" s="66"/>
      <c r="B585" s="66"/>
      <c r="C585" s="66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  <c r="AL585" s="65"/>
      <c r="AM585" s="65"/>
      <c r="AN585" s="65"/>
      <c r="AO585" s="65"/>
      <c r="AP585" s="65"/>
      <c r="AQ585" s="65"/>
      <c r="AR585" s="65"/>
      <c r="AS585" s="65"/>
      <c r="AT585" s="65"/>
      <c r="AU585" s="65"/>
      <c r="AV585" s="65"/>
      <c r="AW585" s="65"/>
      <c r="AX585" s="65"/>
      <c r="AY585" s="65"/>
      <c r="AZ585" s="65"/>
      <c r="BA585" s="65"/>
      <c r="BB585" s="65"/>
      <c r="BC585" s="65"/>
      <c r="BD585" s="65"/>
      <c r="BE585" s="65"/>
      <c r="BF585" s="65"/>
      <c r="BG585" s="65"/>
      <c r="BH585" s="65"/>
      <c r="BI585" s="65"/>
      <c r="BJ585" s="65"/>
      <c r="BK585" s="65"/>
      <c r="BL585" s="65"/>
      <c r="BM585" s="65"/>
      <c r="BN585" s="65"/>
      <c r="BO585" s="65"/>
      <c r="BP585" s="65"/>
      <c r="BQ585" s="65"/>
      <c r="BR585" s="65"/>
      <c r="BS585" s="65"/>
      <c r="BT585" s="65"/>
      <c r="BU585" s="65"/>
      <c r="BV585" s="65"/>
      <c r="BW585" s="65"/>
      <c r="BX585" s="65"/>
      <c r="BY585" s="65"/>
      <c r="BZ585" s="65"/>
      <c r="CA585" s="43"/>
      <c r="CB585" s="152"/>
    </row>
    <row r="586" spans="1:80" x14ac:dyDescent="0.25">
      <c r="A586" s="66"/>
      <c r="B586" s="66"/>
      <c r="C586" s="66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  <c r="AL586" s="65"/>
      <c r="AM586" s="65"/>
      <c r="AN586" s="65"/>
      <c r="AO586" s="65"/>
      <c r="AP586" s="65"/>
      <c r="AQ586" s="65"/>
      <c r="AR586" s="65"/>
      <c r="AS586" s="65"/>
      <c r="AT586" s="65"/>
      <c r="AU586" s="65"/>
      <c r="AV586" s="65"/>
      <c r="AW586" s="65"/>
      <c r="AX586" s="65"/>
      <c r="AY586" s="65"/>
      <c r="AZ586" s="65"/>
      <c r="BA586" s="65"/>
      <c r="BB586" s="65"/>
      <c r="BC586" s="65"/>
      <c r="BD586" s="65"/>
      <c r="BE586" s="65"/>
      <c r="BF586" s="65"/>
      <c r="BG586" s="65"/>
      <c r="BH586" s="65"/>
      <c r="BI586" s="65"/>
      <c r="BJ586" s="65"/>
      <c r="BK586" s="65"/>
      <c r="BL586" s="65"/>
      <c r="BM586" s="65"/>
      <c r="BN586" s="65"/>
      <c r="BO586" s="65"/>
      <c r="BP586" s="65"/>
      <c r="BQ586" s="65"/>
      <c r="BR586" s="65"/>
      <c r="BS586" s="65"/>
      <c r="BT586" s="65"/>
      <c r="BU586" s="65"/>
      <c r="BV586" s="65"/>
      <c r="BW586" s="65"/>
      <c r="BX586" s="65"/>
      <c r="BY586" s="65"/>
      <c r="BZ586" s="65"/>
      <c r="CA586" s="43"/>
      <c r="CB586" s="152"/>
    </row>
    <row r="587" spans="1:80" x14ac:dyDescent="0.25">
      <c r="A587" s="66"/>
      <c r="B587" s="66"/>
      <c r="C587" s="66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  <c r="AL587" s="65"/>
      <c r="AM587" s="65"/>
      <c r="AN587" s="65"/>
      <c r="AO587" s="65"/>
      <c r="AP587" s="65"/>
      <c r="AQ587" s="65"/>
      <c r="AR587" s="65"/>
      <c r="AS587" s="65"/>
      <c r="AT587" s="65"/>
      <c r="AU587" s="65"/>
      <c r="AV587" s="65"/>
      <c r="AW587" s="65"/>
      <c r="AX587" s="65"/>
      <c r="AY587" s="65"/>
      <c r="AZ587" s="65"/>
      <c r="BA587" s="65"/>
      <c r="BB587" s="65"/>
      <c r="BC587" s="65"/>
      <c r="BD587" s="65"/>
      <c r="BE587" s="65"/>
      <c r="BF587" s="65"/>
      <c r="BG587" s="65"/>
      <c r="BH587" s="65"/>
      <c r="BI587" s="65"/>
      <c r="BJ587" s="65"/>
      <c r="BK587" s="65"/>
      <c r="BL587" s="65"/>
      <c r="BM587" s="65"/>
      <c r="BN587" s="65"/>
      <c r="BO587" s="65"/>
      <c r="BP587" s="65"/>
      <c r="BQ587" s="65"/>
      <c r="BR587" s="65"/>
      <c r="BS587" s="65"/>
      <c r="BT587" s="65"/>
      <c r="BU587" s="65"/>
      <c r="BV587" s="65"/>
      <c r="BW587" s="65"/>
      <c r="BX587" s="65"/>
      <c r="BY587" s="65"/>
      <c r="BZ587" s="65"/>
      <c r="CA587" s="43"/>
      <c r="CB587" s="152"/>
    </row>
    <row r="588" spans="1:80" x14ac:dyDescent="0.25">
      <c r="A588" s="66"/>
      <c r="B588" s="66"/>
      <c r="C588" s="66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  <c r="AL588" s="65"/>
      <c r="AM588" s="65"/>
      <c r="AN588" s="65"/>
      <c r="AO588" s="65"/>
      <c r="AP588" s="65"/>
      <c r="AQ588" s="65"/>
      <c r="AR588" s="65"/>
      <c r="AS588" s="65"/>
      <c r="AT588" s="65"/>
      <c r="AU588" s="65"/>
      <c r="AV588" s="65"/>
      <c r="AW588" s="65"/>
      <c r="AX588" s="65"/>
      <c r="AY588" s="65"/>
      <c r="AZ588" s="65"/>
      <c r="BA588" s="65"/>
      <c r="BB588" s="65"/>
      <c r="BC588" s="65"/>
      <c r="BD588" s="65"/>
      <c r="BE588" s="65"/>
      <c r="BF588" s="65"/>
      <c r="BG588" s="65"/>
      <c r="BH588" s="65"/>
      <c r="BI588" s="65"/>
      <c r="BJ588" s="65"/>
      <c r="BK588" s="65"/>
      <c r="BL588" s="65"/>
      <c r="BM588" s="65"/>
      <c r="BN588" s="65"/>
      <c r="BO588" s="65"/>
      <c r="BP588" s="65"/>
      <c r="BQ588" s="65"/>
      <c r="BR588" s="65"/>
      <c r="BS588" s="65"/>
      <c r="BT588" s="65"/>
      <c r="BU588" s="65"/>
      <c r="BV588" s="65"/>
      <c r="BW588" s="65"/>
      <c r="BX588" s="65"/>
      <c r="BY588" s="65"/>
      <c r="BZ588" s="65"/>
      <c r="CA588" s="43"/>
      <c r="CB588" s="152"/>
    </row>
    <row r="589" spans="1:80" x14ac:dyDescent="0.25">
      <c r="A589" s="66"/>
      <c r="B589" s="66"/>
      <c r="C589" s="66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  <c r="AL589" s="65"/>
      <c r="AM589" s="65"/>
      <c r="AN589" s="65"/>
      <c r="AO589" s="65"/>
      <c r="AP589" s="65"/>
      <c r="AQ589" s="65"/>
      <c r="AR589" s="65"/>
      <c r="AS589" s="65"/>
      <c r="AT589" s="65"/>
      <c r="AU589" s="65"/>
      <c r="AV589" s="65"/>
      <c r="AW589" s="65"/>
      <c r="AX589" s="65"/>
      <c r="AY589" s="65"/>
      <c r="AZ589" s="65"/>
      <c r="BA589" s="65"/>
      <c r="BB589" s="65"/>
      <c r="BC589" s="65"/>
      <c r="BD589" s="65"/>
      <c r="BE589" s="65"/>
      <c r="BF589" s="65"/>
      <c r="BG589" s="65"/>
      <c r="BH589" s="65"/>
      <c r="BI589" s="65"/>
      <c r="BJ589" s="65"/>
      <c r="BK589" s="65"/>
      <c r="BL589" s="65"/>
      <c r="BM589" s="65"/>
      <c r="BN589" s="65"/>
      <c r="BO589" s="65"/>
      <c r="BP589" s="65"/>
      <c r="BQ589" s="65"/>
      <c r="BR589" s="65"/>
      <c r="BS589" s="65"/>
      <c r="BT589" s="65"/>
      <c r="BU589" s="65"/>
      <c r="BV589" s="65"/>
      <c r="BW589" s="65"/>
      <c r="BX589" s="65"/>
      <c r="BY589" s="65"/>
      <c r="BZ589" s="65"/>
      <c r="CA589" s="43"/>
      <c r="CB589" s="152"/>
    </row>
    <row r="590" spans="1:80" x14ac:dyDescent="0.25">
      <c r="A590" s="66"/>
      <c r="B590" s="66"/>
      <c r="C590" s="66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  <c r="AL590" s="65"/>
      <c r="AM590" s="65"/>
      <c r="AN590" s="65"/>
      <c r="AO590" s="65"/>
      <c r="AP590" s="65"/>
      <c r="AQ590" s="65"/>
      <c r="AR590" s="65"/>
      <c r="AS590" s="65"/>
      <c r="AT590" s="65"/>
      <c r="AU590" s="65"/>
      <c r="AV590" s="65"/>
      <c r="AW590" s="65"/>
      <c r="AX590" s="65"/>
      <c r="AY590" s="65"/>
      <c r="AZ590" s="65"/>
      <c r="BA590" s="65"/>
      <c r="BB590" s="65"/>
      <c r="BC590" s="65"/>
      <c r="BD590" s="65"/>
      <c r="BE590" s="65"/>
      <c r="BF590" s="65"/>
      <c r="BG590" s="65"/>
      <c r="BH590" s="65"/>
      <c r="BI590" s="65"/>
      <c r="BJ590" s="65"/>
      <c r="BK590" s="65"/>
      <c r="BL590" s="65"/>
      <c r="BM590" s="65"/>
      <c r="BN590" s="65"/>
      <c r="BO590" s="65"/>
      <c r="BP590" s="65"/>
      <c r="BQ590" s="65"/>
      <c r="BR590" s="65"/>
      <c r="BS590" s="65"/>
      <c r="BT590" s="65"/>
      <c r="BU590" s="65"/>
      <c r="BV590" s="65"/>
      <c r="BW590" s="65"/>
      <c r="BX590" s="65"/>
      <c r="BY590" s="65"/>
      <c r="BZ590" s="65"/>
      <c r="CA590" s="43"/>
      <c r="CB590" s="152"/>
    </row>
    <row r="591" spans="1:80" x14ac:dyDescent="0.25">
      <c r="A591" s="66"/>
      <c r="B591" s="66"/>
      <c r="C591" s="66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  <c r="AL591" s="65"/>
      <c r="AM591" s="65"/>
      <c r="AN591" s="65"/>
      <c r="AO591" s="65"/>
      <c r="AP591" s="65"/>
      <c r="AQ591" s="65"/>
      <c r="AR591" s="65"/>
      <c r="AS591" s="65"/>
      <c r="AT591" s="65"/>
      <c r="AU591" s="65"/>
      <c r="AV591" s="65"/>
      <c r="AW591" s="65"/>
      <c r="AX591" s="65"/>
      <c r="AY591" s="65"/>
      <c r="AZ591" s="65"/>
      <c r="BA591" s="65"/>
      <c r="BB591" s="65"/>
      <c r="BC591" s="65"/>
      <c r="BD591" s="65"/>
      <c r="BE591" s="65"/>
      <c r="BF591" s="65"/>
      <c r="BG591" s="65"/>
      <c r="BH591" s="65"/>
      <c r="BI591" s="65"/>
      <c r="BJ591" s="65"/>
      <c r="BK591" s="65"/>
      <c r="BL591" s="65"/>
      <c r="BM591" s="65"/>
      <c r="BN591" s="65"/>
      <c r="BO591" s="65"/>
      <c r="BP591" s="65"/>
      <c r="BQ591" s="65"/>
      <c r="BR591" s="65"/>
      <c r="BS591" s="65"/>
      <c r="BT591" s="65"/>
      <c r="BU591" s="65"/>
      <c r="BV591" s="65"/>
      <c r="BW591" s="65"/>
      <c r="BX591" s="65"/>
      <c r="BY591" s="65"/>
      <c r="BZ591" s="65"/>
      <c r="CA591" s="43"/>
      <c r="CB591" s="152"/>
    </row>
    <row r="592" spans="1:80" x14ac:dyDescent="0.25">
      <c r="A592" s="66"/>
      <c r="B592" s="66"/>
      <c r="C592" s="66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  <c r="AL592" s="65"/>
      <c r="AM592" s="65"/>
      <c r="AN592" s="65"/>
      <c r="AO592" s="65"/>
      <c r="AP592" s="65"/>
      <c r="AQ592" s="65"/>
      <c r="AR592" s="65"/>
      <c r="AS592" s="65"/>
      <c r="AT592" s="65"/>
      <c r="AU592" s="65"/>
      <c r="AV592" s="65"/>
      <c r="AW592" s="65"/>
      <c r="AX592" s="65"/>
      <c r="AY592" s="65"/>
      <c r="AZ592" s="65"/>
      <c r="BA592" s="65"/>
      <c r="BB592" s="65"/>
      <c r="BC592" s="65"/>
      <c r="BD592" s="65"/>
      <c r="BE592" s="65"/>
      <c r="BF592" s="65"/>
      <c r="BG592" s="65"/>
      <c r="BH592" s="65"/>
      <c r="BI592" s="65"/>
      <c r="BJ592" s="65"/>
      <c r="BK592" s="65"/>
      <c r="BL592" s="65"/>
      <c r="BM592" s="65"/>
      <c r="BN592" s="65"/>
      <c r="BO592" s="65"/>
      <c r="BP592" s="65"/>
      <c r="BQ592" s="65"/>
      <c r="BR592" s="65"/>
      <c r="BS592" s="65"/>
      <c r="BT592" s="65"/>
      <c r="BU592" s="65"/>
      <c r="BV592" s="65"/>
      <c r="BW592" s="65"/>
      <c r="BX592" s="65"/>
      <c r="BY592" s="65"/>
      <c r="BZ592" s="65"/>
      <c r="CA592" s="43"/>
      <c r="CB592" s="152"/>
    </row>
    <row r="593" spans="1:80" x14ac:dyDescent="0.25">
      <c r="A593" s="66"/>
      <c r="B593" s="66"/>
      <c r="C593" s="66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  <c r="AL593" s="65"/>
      <c r="AM593" s="65"/>
      <c r="AN593" s="65"/>
      <c r="AO593" s="65"/>
      <c r="AP593" s="65"/>
      <c r="AQ593" s="65"/>
      <c r="AR593" s="65"/>
      <c r="AS593" s="65"/>
      <c r="AT593" s="65"/>
      <c r="AU593" s="65"/>
      <c r="AV593" s="65"/>
      <c r="AW593" s="65"/>
      <c r="AX593" s="65"/>
      <c r="AY593" s="65"/>
      <c r="AZ593" s="65"/>
      <c r="BA593" s="65"/>
      <c r="BB593" s="65"/>
      <c r="BC593" s="65"/>
      <c r="BD593" s="65"/>
      <c r="BE593" s="65"/>
      <c r="BF593" s="65"/>
      <c r="BG593" s="65"/>
      <c r="BH593" s="65"/>
      <c r="BI593" s="65"/>
      <c r="BJ593" s="65"/>
      <c r="BK593" s="65"/>
      <c r="BL593" s="65"/>
      <c r="BM593" s="65"/>
      <c r="BN593" s="65"/>
      <c r="BO593" s="65"/>
      <c r="BP593" s="65"/>
      <c r="BQ593" s="65"/>
      <c r="BR593" s="65"/>
      <c r="BS593" s="65"/>
      <c r="BT593" s="65"/>
      <c r="BU593" s="65"/>
      <c r="BV593" s="65"/>
      <c r="BW593" s="65"/>
      <c r="BX593" s="65"/>
      <c r="BY593" s="65"/>
      <c r="BZ593" s="65"/>
      <c r="CA593" s="43"/>
      <c r="CB593" s="152"/>
    </row>
    <row r="594" spans="1:80" x14ac:dyDescent="0.25">
      <c r="A594" s="66"/>
      <c r="B594" s="66"/>
      <c r="C594" s="66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  <c r="AL594" s="65"/>
      <c r="AM594" s="65"/>
      <c r="AN594" s="65"/>
      <c r="AO594" s="65"/>
      <c r="AP594" s="65"/>
      <c r="AQ594" s="65"/>
      <c r="AR594" s="65"/>
      <c r="AS594" s="65"/>
      <c r="AT594" s="65"/>
      <c r="AU594" s="65"/>
      <c r="AV594" s="65"/>
      <c r="AW594" s="65"/>
      <c r="AX594" s="65"/>
      <c r="AY594" s="65"/>
      <c r="AZ594" s="65"/>
      <c r="BA594" s="65"/>
      <c r="BB594" s="65"/>
      <c r="BC594" s="65"/>
      <c r="BD594" s="65"/>
      <c r="BE594" s="65"/>
      <c r="BF594" s="65"/>
      <c r="BG594" s="65"/>
      <c r="BH594" s="65"/>
      <c r="BI594" s="65"/>
      <c r="BJ594" s="65"/>
      <c r="BK594" s="65"/>
      <c r="BL594" s="65"/>
      <c r="BM594" s="65"/>
      <c r="BN594" s="65"/>
      <c r="BO594" s="65"/>
      <c r="BP594" s="65"/>
      <c r="BQ594" s="65"/>
      <c r="BR594" s="65"/>
      <c r="BS594" s="65"/>
      <c r="BT594" s="65"/>
      <c r="BU594" s="65"/>
      <c r="BV594" s="65"/>
      <c r="BW594" s="65"/>
      <c r="BX594" s="65"/>
      <c r="BY594" s="65"/>
      <c r="BZ594" s="65"/>
      <c r="CA594" s="43"/>
      <c r="CB594" s="152"/>
    </row>
    <row r="595" spans="1:80" x14ac:dyDescent="0.25">
      <c r="A595" s="66"/>
      <c r="B595" s="66"/>
      <c r="C595" s="66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  <c r="AL595" s="65"/>
      <c r="AM595" s="65"/>
      <c r="AN595" s="65"/>
      <c r="AO595" s="65"/>
      <c r="AP595" s="65"/>
      <c r="AQ595" s="65"/>
      <c r="AR595" s="65"/>
      <c r="AS595" s="65"/>
      <c r="AT595" s="65"/>
      <c r="AU595" s="65"/>
      <c r="AV595" s="65"/>
      <c r="AW595" s="65"/>
      <c r="AX595" s="65"/>
      <c r="AY595" s="65"/>
      <c r="AZ595" s="65"/>
      <c r="BA595" s="65"/>
      <c r="BB595" s="65"/>
      <c r="BC595" s="65"/>
      <c r="BD595" s="65"/>
      <c r="BE595" s="65"/>
      <c r="BF595" s="65"/>
      <c r="BG595" s="65"/>
      <c r="BH595" s="65"/>
      <c r="BI595" s="65"/>
      <c r="BJ595" s="65"/>
      <c r="BK595" s="65"/>
      <c r="BL595" s="65"/>
      <c r="BM595" s="65"/>
      <c r="BN595" s="65"/>
      <c r="BO595" s="65"/>
      <c r="BP595" s="65"/>
      <c r="BQ595" s="65"/>
      <c r="BR595" s="65"/>
      <c r="BS595" s="65"/>
      <c r="BT595" s="65"/>
      <c r="BU595" s="65"/>
      <c r="BV595" s="65"/>
      <c r="BW595" s="65"/>
      <c r="BX595" s="65"/>
      <c r="BY595" s="65"/>
      <c r="BZ595" s="65"/>
      <c r="CA595" s="43"/>
      <c r="CB595" s="152"/>
    </row>
    <row r="596" spans="1:80" x14ac:dyDescent="0.25">
      <c r="A596" s="66"/>
      <c r="B596" s="66"/>
      <c r="C596" s="66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  <c r="AL596" s="65"/>
      <c r="AM596" s="65"/>
      <c r="AN596" s="65"/>
      <c r="AO596" s="65"/>
      <c r="AP596" s="65"/>
      <c r="AQ596" s="65"/>
      <c r="AR596" s="65"/>
      <c r="AS596" s="65"/>
      <c r="AT596" s="65"/>
      <c r="AU596" s="65"/>
      <c r="AV596" s="65"/>
      <c r="AW596" s="65"/>
      <c r="AX596" s="65"/>
      <c r="AY596" s="65"/>
      <c r="AZ596" s="65"/>
      <c r="BA596" s="65"/>
      <c r="BB596" s="65"/>
      <c r="BC596" s="65"/>
      <c r="BD596" s="65"/>
      <c r="BE596" s="65"/>
      <c r="BF596" s="65"/>
      <c r="BG596" s="65"/>
      <c r="BH596" s="65"/>
      <c r="BI596" s="65"/>
      <c r="BJ596" s="65"/>
      <c r="BK596" s="65"/>
      <c r="BL596" s="65"/>
      <c r="BM596" s="65"/>
      <c r="BN596" s="65"/>
      <c r="BO596" s="65"/>
      <c r="BP596" s="65"/>
      <c r="BQ596" s="65"/>
      <c r="BR596" s="65"/>
      <c r="BS596" s="65"/>
      <c r="BT596" s="65"/>
      <c r="BU596" s="65"/>
      <c r="BV596" s="65"/>
      <c r="BW596" s="65"/>
      <c r="BX596" s="65"/>
      <c r="BY596" s="65"/>
      <c r="BZ596" s="65"/>
      <c r="CA596" s="43"/>
      <c r="CB596" s="152"/>
    </row>
    <row r="597" spans="1:80" x14ac:dyDescent="0.25">
      <c r="A597" s="66"/>
      <c r="B597" s="66"/>
      <c r="C597" s="66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  <c r="AL597" s="65"/>
      <c r="AM597" s="65"/>
      <c r="AN597" s="65"/>
      <c r="AO597" s="65"/>
      <c r="AP597" s="65"/>
      <c r="AQ597" s="65"/>
      <c r="AR597" s="65"/>
      <c r="AS597" s="65"/>
      <c r="AT597" s="65"/>
      <c r="AU597" s="65"/>
      <c r="AV597" s="65"/>
      <c r="AW597" s="65"/>
      <c r="AX597" s="65"/>
      <c r="AY597" s="65"/>
      <c r="AZ597" s="65"/>
      <c r="BA597" s="65"/>
      <c r="BB597" s="65"/>
      <c r="BC597" s="65"/>
      <c r="BD597" s="65"/>
      <c r="BE597" s="65"/>
      <c r="BF597" s="65"/>
      <c r="BG597" s="65"/>
      <c r="BH597" s="65"/>
      <c r="BI597" s="65"/>
      <c r="BJ597" s="65"/>
      <c r="BK597" s="65"/>
      <c r="BL597" s="65"/>
      <c r="BM597" s="65"/>
      <c r="BN597" s="65"/>
      <c r="BO597" s="65"/>
      <c r="BP597" s="65"/>
      <c r="BQ597" s="65"/>
      <c r="BR597" s="65"/>
      <c r="BS597" s="65"/>
      <c r="BT597" s="65"/>
      <c r="BU597" s="65"/>
      <c r="BV597" s="65"/>
      <c r="BW597" s="65"/>
      <c r="BX597" s="65"/>
      <c r="BY597" s="65"/>
      <c r="BZ597" s="65"/>
      <c r="CA597" s="43"/>
      <c r="CB597" s="152"/>
    </row>
    <row r="598" spans="1:80" x14ac:dyDescent="0.25">
      <c r="A598" s="66"/>
      <c r="B598" s="66"/>
      <c r="C598" s="66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  <c r="AL598" s="65"/>
      <c r="AM598" s="65"/>
      <c r="AN598" s="65"/>
      <c r="AO598" s="65"/>
      <c r="AP598" s="65"/>
      <c r="AQ598" s="65"/>
      <c r="AR598" s="65"/>
      <c r="AS598" s="65"/>
      <c r="AT598" s="65"/>
      <c r="AU598" s="65"/>
      <c r="AV598" s="65"/>
      <c r="AW598" s="65"/>
      <c r="AX598" s="65"/>
      <c r="AY598" s="65"/>
      <c r="AZ598" s="65"/>
      <c r="BA598" s="65"/>
      <c r="BB598" s="65"/>
      <c r="BC598" s="65"/>
      <c r="BD598" s="65"/>
      <c r="BE598" s="65"/>
      <c r="BF598" s="65"/>
      <c r="BG598" s="65"/>
      <c r="BH598" s="65"/>
      <c r="BI598" s="65"/>
      <c r="BJ598" s="65"/>
      <c r="BK598" s="65"/>
      <c r="BL598" s="65"/>
      <c r="BM598" s="65"/>
      <c r="BN598" s="65"/>
      <c r="BO598" s="65"/>
      <c r="BP598" s="65"/>
      <c r="BQ598" s="65"/>
      <c r="BR598" s="65"/>
      <c r="BS598" s="65"/>
      <c r="BT598" s="65"/>
      <c r="BU598" s="65"/>
      <c r="BV598" s="65"/>
      <c r="BW598" s="65"/>
      <c r="BX598" s="65"/>
      <c r="BY598" s="65"/>
      <c r="BZ598" s="65"/>
      <c r="CA598" s="43"/>
      <c r="CB598" s="152"/>
    </row>
    <row r="599" spans="1:80" x14ac:dyDescent="0.25">
      <c r="A599" s="66"/>
      <c r="B599" s="66"/>
      <c r="C599" s="66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  <c r="AL599" s="65"/>
      <c r="AM599" s="65"/>
      <c r="AN599" s="65"/>
      <c r="AO599" s="65"/>
      <c r="AP599" s="65"/>
      <c r="AQ599" s="65"/>
      <c r="AR599" s="65"/>
      <c r="AS599" s="65"/>
      <c r="AT599" s="65"/>
      <c r="AU599" s="65"/>
      <c r="AV599" s="65"/>
      <c r="AW599" s="65"/>
      <c r="AX599" s="65"/>
      <c r="AY599" s="65"/>
      <c r="AZ599" s="65"/>
      <c r="BA599" s="65"/>
      <c r="BB599" s="65"/>
      <c r="BC599" s="65"/>
      <c r="BD599" s="65"/>
      <c r="BE599" s="65"/>
      <c r="BF599" s="65"/>
      <c r="BG599" s="65"/>
      <c r="BH599" s="65"/>
      <c r="BI599" s="65"/>
      <c r="BJ599" s="65"/>
      <c r="BK599" s="65"/>
      <c r="BL599" s="65"/>
      <c r="BM599" s="65"/>
      <c r="BN599" s="65"/>
      <c r="BO599" s="65"/>
      <c r="BP599" s="65"/>
      <c r="BQ599" s="65"/>
      <c r="BR599" s="65"/>
      <c r="BS599" s="65"/>
      <c r="BT599" s="65"/>
      <c r="BU599" s="65"/>
      <c r="BV599" s="65"/>
      <c r="BW599" s="65"/>
      <c r="BX599" s="65"/>
      <c r="BY599" s="65"/>
      <c r="BZ599" s="65"/>
      <c r="CA599" s="43"/>
      <c r="CB599" s="152"/>
    </row>
    <row r="600" spans="1:80" x14ac:dyDescent="0.25">
      <c r="A600" s="66"/>
      <c r="B600" s="66"/>
      <c r="C600" s="66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  <c r="AL600" s="65"/>
      <c r="AM600" s="65"/>
      <c r="AN600" s="65"/>
      <c r="AO600" s="65"/>
      <c r="AP600" s="65"/>
      <c r="AQ600" s="65"/>
      <c r="AR600" s="65"/>
      <c r="AS600" s="65"/>
      <c r="AT600" s="65"/>
      <c r="AU600" s="65"/>
      <c r="AV600" s="65"/>
      <c r="AW600" s="65"/>
      <c r="AX600" s="65"/>
      <c r="AY600" s="65"/>
      <c r="AZ600" s="65"/>
      <c r="BA600" s="65"/>
      <c r="BB600" s="65"/>
      <c r="BC600" s="65"/>
      <c r="BD600" s="65"/>
      <c r="BE600" s="65"/>
      <c r="BF600" s="65"/>
      <c r="BG600" s="65"/>
      <c r="BH600" s="65"/>
      <c r="BI600" s="65"/>
      <c r="BJ600" s="65"/>
      <c r="BK600" s="65"/>
      <c r="BL600" s="65"/>
      <c r="BM600" s="65"/>
      <c r="BN600" s="65"/>
      <c r="BO600" s="65"/>
      <c r="BP600" s="65"/>
      <c r="BQ600" s="65"/>
      <c r="BR600" s="65"/>
      <c r="BS600" s="65"/>
      <c r="BT600" s="65"/>
      <c r="BU600" s="65"/>
      <c r="BV600" s="65"/>
      <c r="BW600" s="65"/>
      <c r="BX600" s="65"/>
      <c r="BY600" s="65"/>
      <c r="BZ600" s="65"/>
      <c r="CA600" s="43"/>
      <c r="CB600" s="152"/>
    </row>
    <row r="601" spans="1:80" x14ac:dyDescent="0.25">
      <c r="A601" s="66"/>
      <c r="B601" s="66"/>
      <c r="C601" s="66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  <c r="AL601" s="65"/>
      <c r="AM601" s="65"/>
      <c r="AN601" s="65"/>
      <c r="AO601" s="65"/>
      <c r="AP601" s="65"/>
      <c r="AQ601" s="65"/>
      <c r="AR601" s="65"/>
      <c r="AS601" s="65"/>
      <c r="AT601" s="65"/>
      <c r="AU601" s="65"/>
      <c r="AV601" s="65"/>
      <c r="AW601" s="65"/>
      <c r="AX601" s="65"/>
      <c r="AY601" s="65"/>
      <c r="AZ601" s="65"/>
      <c r="BA601" s="65"/>
      <c r="BB601" s="65"/>
      <c r="BC601" s="65"/>
      <c r="BD601" s="65"/>
      <c r="BE601" s="65"/>
      <c r="BF601" s="65"/>
      <c r="BG601" s="65"/>
      <c r="BH601" s="65"/>
      <c r="BI601" s="65"/>
      <c r="BJ601" s="65"/>
      <c r="BK601" s="65"/>
      <c r="BL601" s="65"/>
      <c r="BM601" s="65"/>
      <c r="BN601" s="65"/>
      <c r="BO601" s="65"/>
      <c r="BP601" s="65"/>
      <c r="BQ601" s="65"/>
      <c r="BR601" s="65"/>
      <c r="BS601" s="65"/>
      <c r="BT601" s="65"/>
      <c r="BU601" s="65"/>
      <c r="BV601" s="65"/>
      <c r="BW601" s="65"/>
      <c r="BX601" s="65"/>
      <c r="BY601" s="65"/>
      <c r="BZ601" s="65"/>
      <c r="CA601" s="43"/>
      <c r="CB601" s="152"/>
    </row>
    <row r="602" spans="1:80" x14ac:dyDescent="0.25">
      <c r="A602" s="66"/>
      <c r="B602" s="66"/>
      <c r="C602" s="66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  <c r="AV602" s="65"/>
      <c r="AW602" s="65"/>
      <c r="AX602" s="65"/>
      <c r="AY602" s="65"/>
      <c r="AZ602" s="65"/>
      <c r="BA602" s="65"/>
      <c r="BB602" s="65"/>
      <c r="BC602" s="65"/>
      <c r="BD602" s="65"/>
      <c r="BE602" s="65"/>
      <c r="BF602" s="65"/>
      <c r="BG602" s="65"/>
      <c r="BH602" s="65"/>
      <c r="BI602" s="65"/>
      <c r="BJ602" s="65"/>
      <c r="BK602" s="65"/>
      <c r="BL602" s="65"/>
      <c r="BM602" s="65"/>
      <c r="BN602" s="65"/>
      <c r="BO602" s="65"/>
      <c r="BP602" s="65"/>
      <c r="BQ602" s="65"/>
      <c r="BR602" s="65"/>
      <c r="BS602" s="65"/>
      <c r="BT602" s="65"/>
      <c r="BU602" s="65"/>
      <c r="BV602" s="65"/>
      <c r="BW602" s="65"/>
      <c r="BX602" s="65"/>
      <c r="BY602" s="65"/>
      <c r="BZ602" s="65"/>
      <c r="CA602" s="43"/>
      <c r="CB602" s="152"/>
    </row>
    <row r="603" spans="1:80" x14ac:dyDescent="0.25">
      <c r="A603" s="66"/>
      <c r="B603" s="66"/>
      <c r="C603" s="66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  <c r="AM603" s="65"/>
      <c r="AN603" s="65"/>
      <c r="AO603" s="65"/>
      <c r="AP603" s="65"/>
      <c r="AQ603" s="65"/>
      <c r="AR603" s="65"/>
      <c r="AS603" s="65"/>
      <c r="AT603" s="65"/>
      <c r="AU603" s="65"/>
      <c r="AV603" s="65"/>
      <c r="AW603" s="65"/>
      <c r="AX603" s="65"/>
      <c r="AY603" s="65"/>
      <c r="AZ603" s="65"/>
      <c r="BA603" s="65"/>
      <c r="BB603" s="65"/>
      <c r="BC603" s="65"/>
      <c r="BD603" s="65"/>
      <c r="BE603" s="65"/>
      <c r="BF603" s="65"/>
      <c r="BG603" s="65"/>
      <c r="BH603" s="65"/>
      <c r="BI603" s="65"/>
      <c r="BJ603" s="65"/>
      <c r="BK603" s="65"/>
      <c r="BL603" s="65"/>
      <c r="BM603" s="65"/>
      <c r="BN603" s="65"/>
      <c r="BO603" s="65"/>
      <c r="BP603" s="65"/>
      <c r="BQ603" s="65"/>
      <c r="BR603" s="65"/>
      <c r="BS603" s="65"/>
      <c r="BT603" s="65"/>
      <c r="BU603" s="65"/>
      <c r="BV603" s="65"/>
      <c r="BW603" s="65"/>
      <c r="BX603" s="65"/>
      <c r="BY603" s="65"/>
      <c r="BZ603" s="65"/>
      <c r="CA603" s="43"/>
      <c r="CB603" s="152"/>
    </row>
    <row r="604" spans="1:80" x14ac:dyDescent="0.25">
      <c r="A604" s="66"/>
      <c r="B604" s="66"/>
      <c r="C604" s="66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  <c r="AL604" s="65"/>
      <c r="AM604" s="65"/>
      <c r="AN604" s="65"/>
      <c r="AO604" s="65"/>
      <c r="AP604" s="65"/>
      <c r="AQ604" s="65"/>
      <c r="AR604" s="65"/>
      <c r="AS604" s="65"/>
      <c r="AT604" s="65"/>
      <c r="AU604" s="65"/>
      <c r="AV604" s="65"/>
      <c r="AW604" s="65"/>
      <c r="AX604" s="65"/>
      <c r="AY604" s="65"/>
      <c r="AZ604" s="65"/>
      <c r="BA604" s="65"/>
      <c r="BB604" s="65"/>
      <c r="BC604" s="65"/>
      <c r="BD604" s="65"/>
      <c r="BE604" s="65"/>
      <c r="BF604" s="65"/>
      <c r="BG604" s="65"/>
      <c r="BH604" s="65"/>
      <c r="BI604" s="65"/>
      <c r="BJ604" s="65"/>
      <c r="BK604" s="65"/>
      <c r="BL604" s="65"/>
      <c r="BM604" s="65"/>
      <c r="BN604" s="65"/>
      <c r="BO604" s="65"/>
      <c r="BP604" s="65"/>
      <c r="BQ604" s="65"/>
      <c r="BR604" s="65"/>
      <c r="BS604" s="65"/>
      <c r="BT604" s="65"/>
      <c r="BU604" s="65"/>
      <c r="BV604" s="65"/>
      <c r="BW604" s="65"/>
      <c r="BX604" s="65"/>
      <c r="BY604" s="65"/>
      <c r="BZ604" s="65"/>
      <c r="CA604" s="43"/>
      <c r="CB604" s="152"/>
    </row>
    <row r="605" spans="1:80" x14ac:dyDescent="0.25">
      <c r="A605" s="66"/>
      <c r="B605" s="66"/>
      <c r="C605" s="66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  <c r="AL605" s="65"/>
      <c r="AM605" s="65"/>
      <c r="AN605" s="65"/>
      <c r="AO605" s="65"/>
      <c r="AP605" s="65"/>
      <c r="AQ605" s="65"/>
      <c r="AR605" s="65"/>
      <c r="AS605" s="65"/>
      <c r="AT605" s="65"/>
      <c r="AU605" s="65"/>
      <c r="AV605" s="65"/>
      <c r="AW605" s="65"/>
      <c r="AX605" s="65"/>
      <c r="AY605" s="65"/>
      <c r="AZ605" s="65"/>
      <c r="BA605" s="65"/>
      <c r="BB605" s="65"/>
      <c r="BC605" s="65"/>
      <c r="BD605" s="65"/>
      <c r="BE605" s="65"/>
      <c r="BF605" s="65"/>
      <c r="BG605" s="65"/>
      <c r="BH605" s="65"/>
      <c r="BI605" s="65"/>
      <c r="BJ605" s="65"/>
      <c r="BK605" s="65"/>
      <c r="BL605" s="65"/>
      <c r="BM605" s="65"/>
      <c r="BN605" s="65"/>
      <c r="BO605" s="65"/>
      <c r="BP605" s="65"/>
      <c r="BQ605" s="65"/>
      <c r="BR605" s="65"/>
      <c r="BS605" s="65"/>
      <c r="BT605" s="65"/>
      <c r="BU605" s="65"/>
      <c r="BV605" s="65"/>
      <c r="BW605" s="65"/>
      <c r="BX605" s="65"/>
      <c r="BY605" s="65"/>
      <c r="BZ605" s="65"/>
      <c r="CA605" s="43"/>
      <c r="CB605" s="152"/>
    </row>
    <row r="606" spans="1:80" x14ac:dyDescent="0.25">
      <c r="A606" s="66"/>
      <c r="B606" s="66"/>
      <c r="C606" s="66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  <c r="AL606" s="65"/>
      <c r="AM606" s="65"/>
      <c r="AN606" s="65"/>
      <c r="AO606" s="65"/>
      <c r="AP606" s="65"/>
      <c r="AQ606" s="65"/>
      <c r="AR606" s="65"/>
      <c r="AS606" s="65"/>
      <c r="AT606" s="65"/>
      <c r="AU606" s="65"/>
      <c r="AV606" s="65"/>
      <c r="AW606" s="65"/>
      <c r="AX606" s="65"/>
      <c r="AY606" s="65"/>
      <c r="AZ606" s="65"/>
      <c r="BA606" s="65"/>
      <c r="BB606" s="65"/>
      <c r="BC606" s="65"/>
      <c r="BD606" s="65"/>
      <c r="BE606" s="65"/>
      <c r="BF606" s="65"/>
      <c r="BG606" s="65"/>
      <c r="BH606" s="65"/>
      <c r="BI606" s="65"/>
      <c r="BJ606" s="65"/>
      <c r="BK606" s="65"/>
      <c r="BL606" s="65"/>
      <c r="BM606" s="65"/>
      <c r="BN606" s="65"/>
      <c r="BO606" s="65"/>
      <c r="BP606" s="65"/>
      <c r="BQ606" s="65"/>
      <c r="BR606" s="65"/>
      <c r="BS606" s="65"/>
      <c r="BT606" s="65"/>
      <c r="BU606" s="65"/>
      <c r="BV606" s="65"/>
      <c r="BW606" s="65"/>
      <c r="BX606" s="65"/>
      <c r="BY606" s="65"/>
      <c r="BZ606" s="65"/>
      <c r="CA606" s="43"/>
      <c r="CB606" s="152"/>
    </row>
    <row r="607" spans="1:80" x14ac:dyDescent="0.25">
      <c r="A607" s="66"/>
      <c r="B607" s="66"/>
      <c r="C607" s="66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  <c r="AL607" s="65"/>
      <c r="AM607" s="65"/>
      <c r="AN607" s="65"/>
      <c r="AO607" s="65"/>
      <c r="AP607" s="65"/>
      <c r="AQ607" s="65"/>
      <c r="AR607" s="65"/>
      <c r="AS607" s="65"/>
      <c r="AT607" s="65"/>
      <c r="AU607" s="65"/>
      <c r="AV607" s="65"/>
      <c r="AW607" s="65"/>
      <c r="AX607" s="65"/>
      <c r="AY607" s="65"/>
      <c r="AZ607" s="65"/>
      <c r="BA607" s="65"/>
      <c r="BB607" s="65"/>
      <c r="BC607" s="65"/>
      <c r="BD607" s="65"/>
      <c r="BE607" s="65"/>
      <c r="BF607" s="65"/>
      <c r="BG607" s="65"/>
      <c r="BH607" s="65"/>
      <c r="BI607" s="65"/>
      <c r="BJ607" s="65"/>
      <c r="BK607" s="65"/>
      <c r="BL607" s="65"/>
      <c r="BM607" s="65"/>
      <c r="BN607" s="65"/>
      <c r="BO607" s="65"/>
      <c r="BP607" s="65"/>
      <c r="BQ607" s="65"/>
      <c r="BR607" s="65"/>
      <c r="BS607" s="65"/>
      <c r="BT607" s="65"/>
      <c r="BU607" s="65"/>
      <c r="BV607" s="65"/>
      <c r="BW607" s="65"/>
      <c r="BX607" s="65"/>
      <c r="BY607" s="65"/>
      <c r="BZ607" s="65"/>
      <c r="CA607" s="43"/>
      <c r="CB607" s="152"/>
    </row>
    <row r="608" spans="1:80" x14ac:dyDescent="0.25">
      <c r="A608" s="66"/>
      <c r="B608" s="66"/>
      <c r="C608" s="66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  <c r="AL608" s="65"/>
      <c r="AM608" s="65"/>
      <c r="AN608" s="65"/>
      <c r="AO608" s="65"/>
      <c r="AP608" s="65"/>
      <c r="AQ608" s="65"/>
      <c r="AR608" s="65"/>
      <c r="AS608" s="65"/>
      <c r="AT608" s="65"/>
      <c r="AU608" s="65"/>
      <c r="AV608" s="65"/>
      <c r="AW608" s="65"/>
      <c r="AX608" s="65"/>
      <c r="AY608" s="65"/>
      <c r="AZ608" s="65"/>
      <c r="BA608" s="65"/>
      <c r="BB608" s="65"/>
      <c r="BC608" s="65"/>
      <c r="BD608" s="65"/>
      <c r="BE608" s="65"/>
      <c r="BF608" s="65"/>
      <c r="BG608" s="65"/>
      <c r="BH608" s="65"/>
      <c r="BI608" s="65"/>
      <c r="BJ608" s="65"/>
      <c r="BK608" s="65"/>
      <c r="BL608" s="65"/>
      <c r="BM608" s="65"/>
      <c r="BN608" s="65"/>
      <c r="BO608" s="65"/>
      <c r="BP608" s="65"/>
      <c r="BQ608" s="65"/>
      <c r="BR608" s="65"/>
      <c r="BS608" s="65"/>
      <c r="BT608" s="65"/>
      <c r="BU608" s="65"/>
      <c r="BV608" s="65"/>
      <c r="BW608" s="65"/>
      <c r="BX608" s="65"/>
      <c r="BY608" s="65"/>
      <c r="BZ608" s="65"/>
      <c r="CA608" s="43"/>
      <c r="CB608" s="152"/>
    </row>
    <row r="609" spans="1:80" x14ac:dyDescent="0.25">
      <c r="A609" s="66"/>
      <c r="B609" s="66"/>
      <c r="C609" s="66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  <c r="AL609" s="65"/>
      <c r="AM609" s="65"/>
      <c r="AN609" s="65"/>
      <c r="AO609" s="65"/>
      <c r="AP609" s="65"/>
      <c r="AQ609" s="65"/>
      <c r="AR609" s="65"/>
      <c r="AS609" s="65"/>
      <c r="AT609" s="65"/>
      <c r="AU609" s="65"/>
      <c r="AV609" s="65"/>
      <c r="AW609" s="65"/>
      <c r="AX609" s="65"/>
      <c r="AY609" s="65"/>
      <c r="AZ609" s="65"/>
      <c r="BA609" s="65"/>
      <c r="BB609" s="65"/>
      <c r="BC609" s="65"/>
      <c r="BD609" s="65"/>
      <c r="BE609" s="65"/>
      <c r="BF609" s="65"/>
      <c r="BG609" s="65"/>
      <c r="BH609" s="65"/>
      <c r="BI609" s="65"/>
      <c r="BJ609" s="65"/>
      <c r="BK609" s="65"/>
      <c r="BL609" s="65"/>
      <c r="BM609" s="65"/>
      <c r="BN609" s="65"/>
      <c r="BO609" s="65"/>
      <c r="BP609" s="65"/>
      <c r="BQ609" s="65"/>
      <c r="BR609" s="65"/>
      <c r="BS609" s="65"/>
      <c r="BT609" s="65"/>
      <c r="BU609" s="65"/>
      <c r="BV609" s="65"/>
      <c r="BW609" s="65"/>
      <c r="BX609" s="65"/>
      <c r="BY609" s="65"/>
      <c r="BZ609" s="65"/>
      <c r="CA609" s="43"/>
      <c r="CB609" s="152"/>
    </row>
    <row r="610" spans="1:80" x14ac:dyDescent="0.25">
      <c r="A610" s="66"/>
      <c r="B610" s="66"/>
      <c r="C610" s="66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/>
      <c r="AL610" s="65"/>
      <c r="AM610" s="65"/>
      <c r="AN610" s="65"/>
      <c r="AO610" s="65"/>
      <c r="AP610" s="65"/>
      <c r="AQ610" s="65"/>
      <c r="AR610" s="65"/>
      <c r="AS610" s="65"/>
      <c r="AT610" s="65"/>
      <c r="AU610" s="65"/>
      <c r="AV610" s="65"/>
      <c r="AW610" s="65"/>
      <c r="AX610" s="65"/>
      <c r="AY610" s="65"/>
      <c r="AZ610" s="65"/>
      <c r="BA610" s="65"/>
      <c r="BB610" s="65"/>
      <c r="BC610" s="65"/>
      <c r="BD610" s="65"/>
      <c r="BE610" s="65"/>
      <c r="BF610" s="65"/>
      <c r="BG610" s="65"/>
      <c r="BH610" s="65"/>
      <c r="BI610" s="65"/>
      <c r="BJ610" s="65"/>
      <c r="BK610" s="65"/>
      <c r="BL610" s="65"/>
      <c r="BM610" s="65"/>
      <c r="BN610" s="65"/>
      <c r="BO610" s="65"/>
      <c r="BP610" s="65"/>
      <c r="BQ610" s="65"/>
      <c r="BR610" s="65"/>
      <c r="BS610" s="65"/>
      <c r="BT610" s="65"/>
      <c r="BU610" s="65"/>
      <c r="BV610" s="65"/>
      <c r="BW610" s="65"/>
      <c r="BX610" s="65"/>
      <c r="BY610" s="65"/>
      <c r="BZ610" s="65"/>
      <c r="CA610" s="43"/>
      <c r="CB610" s="152"/>
    </row>
    <row r="611" spans="1:80" x14ac:dyDescent="0.25">
      <c r="A611" s="66"/>
      <c r="B611" s="66"/>
      <c r="C611" s="66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/>
      <c r="AL611" s="65"/>
      <c r="AM611" s="65"/>
      <c r="AN611" s="65"/>
      <c r="AO611" s="65"/>
      <c r="AP611" s="65"/>
      <c r="AQ611" s="65"/>
      <c r="AR611" s="65"/>
      <c r="AS611" s="65"/>
      <c r="AT611" s="65"/>
      <c r="AU611" s="65"/>
      <c r="AV611" s="65"/>
      <c r="AW611" s="65"/>
      <c r="AX611" s="65"/>
      <c r="AY611" s="65"/>
      <c r="AZ611" s="65"/>
      <c r="BA611" s="65"/>
      <c r="BB611" s="65"/>
      <c r="BC611" s="65"/>
      <c r="BD611" s="65"/>
      <c r="BE611" s="65"/>
      <c r="BF611" s="65"/>
      <c r="BG611" s="65"/>
      <c r="BH611" s="65"/>
      <c r="BI611" s="65"/>
      <c r="BJ611" s="65"/>
      <c r="BK611" s="65"/>
      <c r="BL611" s="65"/>
      <c r="BM611" s="65"/>
      <c r="BN611" s="65"/>
      <c r="BO611" s="65"/>
      <c r="BP611" s="65"/>
      <c r="BQ611" s="65"/>
      <c r="BR611" s="65"/>
      <c r="BS611" s="65"/>
      <c r="BT611" s="65"/>
      <c r="BU611" s="65"/>
      <c r="BV611" s="65"/>
      <c r="BW611" s="65"/>
      <c r="BX611" s="65"/>
      <c r="BY611" s="65"/>
      <c r="BZ611" s="65"/>
      <c r="CA611" s="43"/>
      <c r="CB611" s="152"/>
    </row>
    <row r="612" spans="1:80" x14ac:dyDescent="0.25">
      <c r="A612" s="66"/>
      <c r="B612" s="66"/>
      <c r="C612" s="66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/>
      <c r="AL612" s="65"/>
      <c r="AM612" s="65"/>
      <c r="AN612" s="65"/>
      <c r="AO612" s="65"/>
      <c r="AP612" s="65"/>
      <c r="AQ612" s="65"/>
      <c r="AR612" s="65"/>
      <c r="AS612" s="65"/>
      <c r="AT612" s="65"/>
      <c r="AU612" s="65"/>
      <c r="AV612" s="65"/>
      <c r="AW612" s="65"/>
      <c r="AX612" s="65"/>
      <c r="AY612" s="65"/>
      <c r="AZ612" s="65"/>
      <c r="BA612" s="65"/>
      <c r="BB612" s="65"/>
      <c r="BC612" s="65"/>
      <c r="BD612" s="65"/>
      <c r="BE612" s="65"/>
      <c r="BF612" s="65"/>
      <c r="BG612" s="65"/>
      <c r="BH612" s="65"/>
      <c r="BI612" s="65"/>
      <c r="BJ612" s="65"/>
      <c r="BK612" s="65"/>
      <c r="BL612" s="65"/>
      <c r="BM612" s="65"/>
      <c r="BN612" s="65"/>
      <c r="BO612" s="65"/>
      <c r="BP612" s="65"/>
      <c r="BQ612" s="65"/>
      <c r="BR612" s="65"/>
      <c r="BS612" s="65"/>
      <c r="BT612" s="65"/>
      <c r="BU612" s="65"/>
      <c r="BV612" s="65"/>
      <c r="BW612" s="65"/>
      <c r="BX612" s="65"/>
      <c r="BY612" s="65"/>
      <c r="BZ612" s="65"/>
      <c r="CA612" s="43"/>
      <c r="CB612" s="152"/>
    </row>
    <row r="613" spans="1:80" x14ac:dyDescent="0.25">
      <c r="A613" s="66"/>
      <c r="B613" s="66"/>
      <c r="C613" s="66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/>
      <c r="AL613" s="65"/>
      <c r="AM613" s="65"/>
      <c r="AN613" s="65"/>
      <c r="AO613" s="65"/>
      <c r="AP613" s="65"/>
      <c r="AQ613" s="65"/>
      <c r="AR613" s="65"/>
      <c r="AS613" s="65"/>
      <c r="AT613" s="65"/>
      <c r="AU613" s="65"/>
      <c r="AV613" s="65"/>
      <c r="AW613" s="65"/>
      <c r="AX613" s="65"/>
      <c r="AY613" s="65"/>
      <c r="AZ613" s="65"/>
      <c r="BA613" s="65"/>
      <c r="BB613" s="65"/>
      <c r="BC613" s="65"/>
      <c r="BD613" s="65"/>
      <c r="BE613" s="65"/>
      <c r="BF613" s="65"/>
      <c r="BG613" s="65"/>
      <c r="BH613" s="65"/>
      <c r="BI613" s="65"/>
      <c r="BJ613" s="65"/>
      <c r="BK613" s="65"/>
      <c r="BL613" s="65"/>
      <c r="BM613" s="65"/>
      <c r="BN613" s="65"/>
      <c r="BO613" s="65"/>
      <c r="BP613" s="65"/>
      <c r="BQ613" s="65"/>
      <c r="BR613" s="65"/>
      <c r="BS613" s="65"/>
      <c r="BT613" s="65"/>
      <c r="BU613" s="65"/>
      <c r="BV613" s="65"/>
      <c r="BW613" s="65"/>
      <c r="BX613" s="65"/>
      <c r="BY613" s="65"/>
      <c r="BZ613" s="65"/>
      <c r="CA613" s="43"/>
      <c r="CB613" s="152"/>
    </row>
    <row r="614" spans="1:80" x14ac:dyDescent="0.25">
      <c r="A614" s="66"/>
      <c r="B614" s="66"/>
      <c r="C614" s="66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/>
      <c r="AL614" s="65"/>
      <c r="AM614" s="65"/>
      <c r="AN614" s="65"/>
      <c r="AO614" s="65"/>
      <c r="AP614" s="65"/>
      <c r="AQ614" s="65"/>
      <c r="AR614" s="65"/>
      <c r="AS614" s="65"/>
      <c r="AT614" s="65"/>
      <c r="AU614" s="65"/>
      <c r="AV614" s="65"/>
      <c r="AW614" s="65"/>
      <c r="AX614" s="65"/>
      <c r="AY614" s="65"/>
      <c r="AZ614" s="65"/>
      <c r="BA614" s="65"/>
      <c r="BB614" s="65"/>
      <c r="BC614" s="65"/>
      <c r="BD614" s="65"/>
      <c r="BE614" s="65"/>
      <c r="BF614" s="65"/>
      <c r="BG614" s="65"/>
      <c r="BH614" s="65"/>
      <c r="BI614" s="65"/>
      <c r="BJ614" s="65"/>
      <c r="BK614" s="65"/>
      <c r="BL614" s="65"/>
      <c r="BM614" s="65"/>
      <c r="BN614" s="65"/>
      <c r="BO614" s="65"/>
      <c r="BP614" s="65"/>
      <c r="BQ614" s="65"/>
      <c r="BR614" s="65"/>
      <c r="BS614" s="65"/>
      <c r="BT614" s="65"/>
      <c r="BU614" s="65"/>
      <c r="BV614" s="65"/>
      <c r="BW614" s="65"/>
      <c r="BX614" s="65"/>
      <c r="BY614" s="65"/>
      <c r="BZ614" s="65"/>
      <c r="CA614" s="43"/>
      <c r="CB614" s="152"/>
    </row>
    <row r="615" spans="1:80" x14ac:dyDescent="0.25">
      <c r="A615" s="66"/>
      <c r="B615" s="66"/>
      <c r="C615" s="66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/>
      <c r="AL615" s="65"/>
      <c r="AM615" s="65"/>
      <c r="AN615" s="65"/>
      <c r="AO615" s="65"/>
      <c r="AP615" s="65"/>
      <c r="AQ615" s="65"/>
      <c r="AR615" s="65"/>
      <c r="AS615" s="65"/>
      <c r="AT615" s="65"/>
      <c r="AU615" s="65"/>
      <c r="AV615" s="65"/>
      <c r="AW615" s="65"/>
      <c r="AX615" s="65"/>
      <c r="AY615" s="65"/>
      <c r="AZ615" s="65"/>
      <c r="BA615" s="65"/>
      <c r="BB615" s="65"/>
      <c r="BC615" s="65"/>
      <c r="BD615" s="65"/>
      <c r="BE615" s="65"/>
      <c r="BF615" s="65"/>
      <c r="BG615" s="65"/>
      <c r="BH615" s="65"/>
      <c r="BI615" s="65"/>
      <c r="BJ615" s="65"/>
      <c r="BK615" s="65"/>
      <c r="BL615" s="65"/>
      <c r="BM615" s="65"/>
      <c r="BN615" s="65"/>
      <c r="BO615" s="65"/>
      <c r="BP615" s="65"/>
      <c r="BQ615" s="65"/>
      <c r="BR615" s="65"/>
      <c r="BS615" s="65"/>
      <c r="BT615" s="65"/>
      <c r="BU615" s="65"/>
      <c r="BV615" s="65"/>
      <c r="BW615" s="65"/>
      <c r="BX615" s="65"/>
      <c r="BY615" s="65"/>
      <c r="BZ615" s="65"/>
      <c r="CA615" s="43"/>
      <c r="CB615" s="152"/>
    </row>
    <row r="616" spans="1:80" x14ac:dyDescent="0.25">
      <c r="A616" s="66"/>
      <c r="B616" s="66"/>
      <c r="C616" s="66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/>
      <c r="AL616" s="65"/>
      <c r="AM616" s="65"/>
      <c r="AN616" s="65"/>
      <c r="AO616" s="65"/>
      <c r="AP616" s="65"/>
      <c r="AQ616" s="65"/>
      <c r="AR616" s="65"/>
      <c r="AS616" s="65"/>
      <c r="AT616" s="65"/>
      <c r="AU616" s="65"/>
      <c r="AV616" s="65"/>
      <c r="AW616" s="65"/>
      <c r="AX616" s="65"/>
      <c r="AY616" s="65"/>
      <c r="AZ616" s="65"/>
      <c r="BA616" s="65"/>
      <c r="BB616" s="65"/>
      <c r="BC616" s="65"/>
      <c r="BD616" s="65"/>
      <c r="BE616" s="65"/>
      <c r="BF616" s="65"/>
      <c r="BG616" s="65"/>
      <c r="BH616" s="65"/>
      <c r="BI616" s="65"/>
      <c r="BJ616" s="65"/>
      <c r="BK616" s="65"/>
      <c r="BL616" s="65"/>
      <c r="BM616" s="65"/>
      <c r="BN616" s="65"/>
      <c r="BO616" s="65"/>
      <c r="BP616" s="65"/>
      <c r="BQ616" s="65"/>
      <c r="BR616" s="65"/>
      <c r="BS616" s="65"/>
      <c r="BT616" s="65"/>
      <c r="BU616" s="65"/>
      <c r="BV616" s="65"/>
      <c r="BW616" s="65"/>
      <c r="BX616" s="65"/>
      <c r="BY616" s="65"/>
      <c r="BZ616" s="65"/>
      <c r="CA616" s="43"/>
      <c r="CB616" s="152"/>
    </row>
    <row r="617" spans="1:80" x14ac:dyDescent="0.25">
      <c r="A617" s="66"/>
      <c r="B617" s="66"/>
      <c r="C617" s="66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/>
      <c r="AL617" s="65"/>
      <c r="AM617" s="65"/>
      <c r="AN617" s="65"/>
      <c r="AO617" s="65"/>
      <c r="AP617" s="65"/>
      <c r="AQ617" s="65"/>
      <c r="AR617" s="65"/>
      <c r="AS617" s="65"/>
      <c r="AT617" s="65"/>
      <c r="AU617" s="65"/>
      <c r="AV617" s="65"/>
      <c r="AW617" s="65"/>
      <c r="AX617" s="65"/>
      <c r="AY617" s="65"/>
      <c r="AZ617" s="65"/>
      <c r="BA617" s="65"/>
      <c r="BB617" s="65"/>
      <c r="BC617" s="65"/>
      <c r="BD617" s="65"/>
      <c r="BE617" s="65"/>
      <c r="BF617" s="65"/>
      <c r="BG617" s="65"/>
      <c r="BH617" s="65"/>
      <c r="BI617" s="65"/>
      <c r="BJ617" s="65"/>
      <c r="BK617" s="65"/>
      <c r="BL617" s="65"/>
      <c r="BM617" s="65"/>
      <c r="BN617" s="65"/>
      <c r="BO617" s="65"/>
      <c r="BP617" s="65"/>
      <c r="BQ617" s="65"/>
      <c r="BR617" s="65"/>
      <c r="BS617" s="65"/>
      <c r="BT617" s="65"/>
      <c r="BU617" s="65"/>
      <c r="BV617" s="65"/>
      <c r="BW617" s="65"/>
      <c r="BX617" s="65"/>
      <c r="BY617" s="65"/>
      <c r="BZ617" s="65"/>
      <c r="CA617" s="43"/>
      <c r="CB617" s="152"/>
    </row>
    <row r="618" spans="1:80" x14ac:dyDescent="0.25">
      <c r="A618" s="66"/>
      <c r="B618" s="66"/>
      <c r="C618" s="66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/>
      <c r="AL618" s="65"/>
      <c r="AM618" s="65"/>
      <c r="AN618" s="65"/>
      <c r="AO618" s="65"/>
      <c r="AP618" s="65"/>
      <c r="AQ618" s="65"/>
      <c r="AR618" s="65"/>
      <c r="AS618" s="65"/>
      <c r="AT618" s="65"/>
      <c r="AU618" s="65"/>
      <c r="AV618" s="65"/>
      <c r="AW618" s="65"/>
      <c r="AX618" s="65"/>
      <c r="AY618" s="65"/>
      <c r="AZ618" s="65"/>
      <c r="BA618" s="65"/>
      <c r="BB618" s="65"/>
      <c r="BC618" s="65"/>
      <c r="BD618" s="65"/>
      <c r="BE618" s="65"/>
      <c r="BF618" s="65"/>
      <c r="BG618" s="65"/>
      <c r="BH618" s="65"/>
      <c r="BI618" s="65"/>
      <c r="BJ618" s="65"/>
      <c r="BK618" s="65"/>
      <c r="BL618" s="65"/>
      <c r="BM618" s="65"/>
      <c r="BN618" s="65"/>
      <c r="BO618" s="65"/>
      <c r="BP618" s="65"/>
      <c r="BQ618" s="65"/>
      <c r="BR618" s="65"/>
      <c r="BS618" s="65"/>
      <c r="BT618" s="65"/>
      <c r="BU618" s="65"/>
      <c r="BV618" s="65"/>
      <c r="BW618" s="65"/>
      <c r="BX618" s="65"/>
      <c r="BY618" s="65"/>
      <c r="BZ618" s="65"/>
      <c r="CA618" s="43"/>
      <c r="CB618" s="152"/>
    </row>
    <row r="619" spans="1:80" x14ac:dyDescent="0.25">
      <c r="A619" s="66"/>
      <c r="B619" s="66"/>
      <c r="C619" s="66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/>
      <c r="AL619" s="65"/>
      <c r="AM619" s="65"/>
      <c r="AN619" s="65"/>
      <c r="AO619" s="65"/>
      <c r="AP619" s="65"/>
      <c r="AQ619" s="65"/>
      <c r="AR619" s="65"/>
      <c r="AS619" s="65"/>
      <c r="AT619" s="65"/>
      <c r="AU619" s="65"/>
      <c r="AV619" s="65"/>
      <c r="AW619" s="65"/>
      <c r="AX619" s="65"/>
      <c r="AY619" s="65"/>
      <c r="AZ619" s="65"/>
      <c r="BA619" s="65"/>
      <c r="BB619" s="65"/>
      <c r="BC619" s="65"/>
      <c r="BD619" s="65"/>
      <c r="BE619" s="65"/>
      <c r="BF619" s="65"/>
      <c r="BG619" s="65"/>
      <c r="BH619" s="65"/>
      <c r="BI619" s="65"/>
      <c r="BJ619" s="65"/>
      <c r="BK619" s="65"/>
      <c r="BL619" s="65"/>
      <c r="BM619" s="65"/>
      <c r="BN619" s="65"/>
      <c r="BO619" s="65"/>
      <c r="BP619" s="65"/>
      <c r="BQ619" s="65"/>
      <c r="BR619" s="65"/>
      <c r="BS619" s="65"/>
      <c r="BT619" s="65"/>
      <c r="BU619" s="65"/>
      <c r="BV619" s="65"/>
      <c r="BW619" s="65"/>
      <c r="BX619" s="65"/>
      <c r="BY619" s="65"/>
      <c r="BZ619" s="65"/>
      <c r="CA619" s="43"/>
      <c r="CB619" s="152"/>
    </row>
    <row r="620" spans="1:80" x14ac:dyDescent="0.25">
      <c r="A620" s="66"/>
      <c r="B620" s="66"/>
      <c r="C620" s="66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/>
      <c r="AL620" s="65"/>
      <c r="AM620" s="65"/>
      <c r="AN620" s="65"/>
      <c r="AO620" s="65"/>
      <c r="AP620" s="65"/>
      <c r="AQ620" s="65"/>
      <c r="AR620" s="65"/>
      <c r="AS620" s="65"/>
      <c r="AT620" s="65"/>
      <c r="AU620" s="65"/>
      <c r="AV620" s="65"/>
      <c r="AW620" s="65"/>
      <c r="AX620" s="65"/>
      <c r="AY620" s="65"/>
      <c r="AZ620" s="65"/>
      <c r="BA620" s="65"/>
      <c r="BB620" s="65"/>
      <c r="BC620" s="65"/>
      <c r="BD620" s="65"/>
      <c r="BE620" s="65"/>
      <c r="BF620" s="65"/>
      <c r="BG620" s="65"/>
      <c r="BH620" s="65"/>
      <c r="BI620" s="65"/>
      <c r="BJ620" s="65"/>
      <c r="BK620" s="65"/>
      <c r="BL620" s="65"/>
      <c r="BM620" s="65"/>
      <c r="BN620" s="65"/>
      <c r="BO620" s="65"/>
      <c r="BP620" s="65"/>
      <c r="BQ620" s="65"/>
      <c r="BR620" s="65"/>
      <c r="BS620" s="65"/>
      <c r="BT620" s="65"/>
      <c r="BU620" s="65"/>
      <c r="BV620" s="65"/>
      <c r="BW620" s="65"/>
      <c r="BX620" s="65"/>
      <c r="BY620" s="65"/>
      <c r="BZ620" s="65"/>
      <c r="CA620" s="43"/>
      <c r="CB620" s="152"/>
    </row>
    <row r="621" spans="1:80" x14ac:dyDescent="0.25">
      <c r="A621" s="66"/>
      <c r="B621" s="66"/>
      <c r="C621" s="66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/>
      <c r="AM621" s="65"/>
      <c r="AN621" s="65"/>
      <c r="AO621" s="65"/>
      <c r="AP621" s="65"/>
      <c r="AQ621" s="65"/>
      <c r="AR621" s="65"/>
      <c r="AS621" s="65"/>
      <c r="AT621" s="65"/>
      <c r="AU621" s="65"/>
      <c r="AV621" s="65"/>
      <c r="AW621" s="65"/>
      <c r="AX621" s="65"/>
      <c r="AY621" s="65"/>
      <c r="AZ621" s="65"/>
      <c r="BA621" s="65"/>
      <c r="BB621" s="65"/>
      <c r="BC621" s="65"/>
      <c r="BD621" s="65"/>
      <c r="BE621" s="65"/>
      <c r="BF621" s="65"/>
      <c r="BG621" s="65"/>
      <c r="BH621" s="65"/>
      <c r="BI621" s="65"/>
      <c r="BJ621" s="65"/>
      <c r="BK621" s="65"/>
      <c r="BL621" s="65"/>
      <c r="BM621" s="65"/>
      <c r="BN621" s="65"/>
      <c r="BO621" s="65"/>
      <c r="BP621" s="65"/>
      <c r="BQ621" s="65"/>
      <c r="BR621" s="65"/>
      <c r="BS621" s="65"/>
      <c r="BT621" s="65"/>
      <c r="BU621" s="65"/>
      <c r="BV621" s="65"/>
      <c r="BW621" s="65"/>
      <c r="BX621" s="65"/>
      <c r="BY621" s="65"/>
      <c r="BZ621" s="65"/>
      <c r="CA621" s="43"/>
      <c r="CB621" s="152"/>
    </row>
    <row r="622" spans="1:80" x14ac:dyDescent="0.25">
      <c r="A622" s="66"/>
      <c r="B622" s="66"/>
      <c r="C622" s="66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/>
      <c r="AM622" s="65"/>
      <c r="AN622" s="65"/>
      <c r="AO622" s="65"/>
      <c r="AP622" s="65"/>
      <c r="AQ622" s="65"/>
      <c r="AR622" s="65"/>
      <c r="AS622" s="65"/>
      <c r="AT622" s="65"/>
      <c r="AU622" s="65"/>
      <c r="AV622" s="65"/>
      <c r="AW622" s="65"/>
      <c r="AX622" s="65"/>
      <c r="AY622" s="65"/>
      <c r="AZ622" s="65"/>
      <c r="BA622" s="65"/>
      <c r="BB622" s="65"/>
      <c r="BC622" s="65"/>
      <c r="BD622" s="65"/>
      <c r="BE622" s="65"/>
      <c r="BF622" s="65"/>
      <c r="BG622" s="65"/>
      <c r="BH622" s="65"/>
      <c r="BI622" s="65"/>
      <c r="BJ622" s="65"/>
      <c r="BK622" s="65"/>
      <c r="BL622" s="65"/>
      <c r="BM622" s="65"/>
      <c r="BN622" s="65"/>
      <c r="BO622" s="65"/>
      <c r="BP622" s="65"/>
      <c r="BQ622" s="65"/>
      <c r="BR622" s="65"/>
      <c r="BS622" s="65"/>
      <c r="BT622" s="65"/>
      <c r="BU622" s="65"/>
      <c r="BV622" s="65"/>
      <c r="BW622" s="65"/>
      <c r="BX622" s="65"/>
      <c r="BY622" s="65"/>
      <c r="BZ622" s="65"/>
      <c r="CA622" s="43"/>
      <c r="CB622" s="152"/>
    </row>
    <row r="623" spans="1:80" x14ac:dyDescent="0.25">
      <c r="A623" s="66"/>
      <c r="B623" s="66"/>
      <c r="C623" s="66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  <c r="AF623" s="65"/>
      <c r="AG623" s="65"/>
      <c r="AH623" s="65"/>
      <c r="AI623" s="65"/>
      <c r="AJ623" s="65"/>
      <c r="AK623" s="65"/>
      <c r="AL623" s="65"/>
      <c r="AM623" s="65"/>
      <c r="AN623" s="65"/>
      <c r="AO623" s="65"/>
      <c r="AP623" s="65"/>
      <c r="AQ623" s="65"/>
      <c r="AR623" s="65"/>
      <c r="AS623" s="65"/>
      <c r="AT623" s="65"/>
      <c r="AU623" s="65"/>
      <c r="AV623" s="65"/>
      <c r="AW623" s="65"/>
      <c r="AX623" s="65"/>
      <c r="AY623" s="65"/>
      <c r="AZ623" s="65"/>
      <c r="BA623" s="65"/>
      <c r="BB623" s="65"/>
      <c r="BC623" s="65"/>
      <c r="BD623" s="65"/>
      <c r="BE623" s="65"/>
      <c r="BF623" s="65"/>
      <c r="BG623" s="65"/>
      <c r="BH623" s="65"/>
      <c r="BI623" s="65"/>
      <c r="BJ623" s="65"/>
      <c r="BK623" s="65"/>
      <c r="BL623" s="65"/>
      <c r="BM623" s="65"/>
      <c r="BN623" s="65"/>
      <c r="BO623" s="65"/>
      <c r="BP623" s="65"/>
      <c r="BQ623" s="65"/>
      <c r="BR623" s="65"/>
      <c r="BS623" s="65"/>
      <c r="BT623" s="65"/>
      <c r="BU623" s="65"/>
      <c r="BV623" s="65"/>
      <c r="BW623" s="65"/>
      <c r="BX623" s="65"/>
      <c r="BY623" s="65"/>
      <c r="BZ623" s="65"/>
      <c r="CA623" s="43"/>
      <c r="CB623" s="152"/>
    </row>
    <row r="624" spans="1:80" x14ac:dyDescent="0.25">
      <c r="A624" s="66"/>
      <c r="B624" s="66"/>
      <c r="C624" s="66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  <c r="AF624" s="65"/>
      <c r="AG624" s="65"/>
      <c r="AH624" s="65"/>
      <c r="AI624" s="65"/>
      <c r="AJ624" s="65"/>
      <c r="AK624" s="65"/>
      <c r="AL624" s="65"/>
      <c r="AM624" s="65"/>
      <c r="AN624" s="65"/>
      <c r="AO624" s="65"/>
      <c r="AP624" s="65"/>
      <c r="AQ624" s="65"/>
      <c r="AR624" s="65"/>
      <c r="AS624" s="65"/>
      <c r="AT624" s="65"/>
      <c r="AU624" s="65"/>
      <c r="AV624" s="65"/>
      <c r="AW624" s="65"/>
      <c r="AX624" s="65"/>
      <c r="AY624" s="65"/>
      <c r="AZ624" s="65"/>
      <c r="BA624" s="65"/>
      <c r="BB624" s="65"/>
      <c r="BC624" s="65"/>
      <c r="BD624" s="65"/>
      <c r="BE624" s="65"/>
      <c r="BF624" s="65"/>
      <c r="BG624" s="65"/>
      <c r="BH624" s="65"/>
      <c r="BI624" s="65"/>
      <c r="BJ624" s="65"/>
      <c r="BK624" s="65"/>
      <c r="BL624" s="65"/>
      <c r="BM624" s="65"/>
      <c r="BN624" s="65"/>
      <c r="BO624" s="65"/>
      <c r="BP624" s="65"/>
      <c r="BQ624" s="65"/>
      <c r="BR624" s="65"/>
      <c r="BS624" s="65"/>
      <c r="BT624" s="65"/>
      <c r="BU624" s="65"/>
      <c r="BV624" s="65"/>
      <c r="BW624" s="65"/>
      <c r="BX624" s="65"/>
      <c r="BY624" s="65"/>
      <c r="BZ624" s="65"/>
      <c r="CA624" s="43"/>
      <c r="CB624" s="152"/>
    </row>
    <row r="625" spans="1:80" x14ac:dyDescent="0.25">
      <c r="A625" s="66"/>
      <c r="B625" s="66"/>
      <c r="C625" s="66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  <c r="AF625" s="65"/>
      <c r="AG625" s="65"/>
      <c r="AH625" s="65"/>
      <c r="AI625" s="65"/>
      <c r="AJ625" s="65"/>
      <c r="AK625" s="65"/>
      <c r="AL625" s="65"/>
      <c r="AM625" s="65"/>
      <c r="AN625" s="65"/>
      <c r="AO625" s="65"/>
      <c r="AP625" s="65"/>
      <c r="AQ625" s="65"/>
      <c r="AR625" s="65"/>
      <c r="AS625" s="65"/>
      <c r="AT625" s="65"/>
      <c r="AU625" s="65"/>
      <c r="AV625" s="65"/>
      <c r="AW625" s="65"/>
      <c r="AX625" s="65"/>
      <c r="AY625" s="65"/>
      <c r="AZ625" s="65"/>
      <c r="BA625" s="65"/>
      <c r="BB625" s="65"/>
      <c r="BC625" s="65"/>
      <c r="BD625" s="65"/>
      <c r="BE625" s="65"/>
      <c r="BF625" s="65"/>
      <c r="BG625" s="65"/>
      <c r="BH625" s="65"/>
      <c r="BI625" s="65"/>
      <c r="BJ625" s="65"/>
      <c r="BK625" s="65"/>
      <c r="BL625" s="65"/>
      <c r="BM625" s="65"/>
      <c r="BN625" s="65"/>
      <c r="BO625" s="65"/>
      <c r="BP625" s="65"/>
      <c r="BQ625" s="65"/>
      <c r="BR625" s="65"/>
      <c r="BS625" s="65"/>
      <c r="BT625" s="65"/>
      <c r="BU625" s="65"/>
      <c r="BV625" s="65"/>
      <c r="BW625" s="65"/>
      <c r="BX625" s="65"/>
      <c r="BY625" s="65"/>
      <c r="BZ625" s="65"/>
      <c r="CA625" s="43"/>
      <c r="CB625" s="152"/>
    </row>
    <row r="626" spans="1:80" x14ac:dyDescent="0.25">
      <c r="A626" s="66"/>
      <c r="B626" s="66"/>
      <c r="C626" s="66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  <c r="AF626" s="65"/>
      <c r="AG626" s="65"/>
      <c r="AH626" s="65"/>
      <c r="AI626" s="65"/>
      <c r="AJ626" s="65"/>
      <c r="AK626" s="65"/>
      <c r="AL626" s="65"/>
      <c r="AM626" s="65"/>
      <c r="AN626" s="65"/>
      <c r="AO626" s="65"/>
      <c r="AP626" s="65"/>
      <c r="AQ626" s="65"/>
      <c r="AR626" s="65"/>
      <c r="AS626" s="65"/>
      <c r="AT626" s="65"/>
      <c r="AU626" s="65"/>
      <c r="AV626" s="65"/>
      <c r="AW626" s="65"/>
      <c r="AX626" s="65"/>
      <c r="AY626" s="65"/>
      <c r="AZ626" s="65"/>
      <c r="BA626" s="65"/>
      <c r="BB626" s="65"/>
      <c r="BC626" s="65"/>
      <c r="BD626" s="65"/>
      <c r="BE626" s="65"/>
      <c r="BF626" s="65"/>
      <c r="BG626" s="65"/>
      <c r="BH626" s="65"/>
      <c r="BI626" s="65"/>
      <c r="BJ626" s="65"/>
      <c r="BK626" s="65"/>
      <c r="BL626" s="65"/>
      <c r="BM626" s="65"/>
      <c r="BN626" s="65"/>
      <c r="BO626" s="65"/>
      <c r="BP626" s="65"/>
      <c r="BQ626" s="65"/>
      <c r="BR626" s="65"/>
      <c r="BS626" s="65"/>
      <c r="BT626" s="65"/>
      <c r="BU626" s="65"/>
      <c r="BV626" s="65"/>
      <c r="BW626" s="65"/>
      <c r="BX626" s="65"/>
      <c r="BY626" s="65"/>
      <c r="BZ626" s="65"/>
      <c r="CA626" s="43"/>
      <c r="CB626" s="152"/>
    </row>
    <row r="627" spans="1:80" x14ac:dyDescent="0.25">
      <c r="A627" s="66"/>
      <c r="B627" s="66"/>
      <c r="C627" s="66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  <c r="AF627" s="65"/>
      <c r="AG627" s="65"/>
      <c r="AH627" s="65"/>
      <c r="AI627" s="65"/>
      <c r="AJ627" s="65"/>
      <c r="AK627" s="65"/>
      <c r="AL627" s="65"/>
      <c r="AM627" s="65"/>
      <c r="AN627" s="65"/>
      <c r="AO627" s="65"/>
      <c r="AP627" s="65"/>
      <c r="AQ627" s="65"/>
      <c r="AR627" s="65"/>
      <c r="AS627" s="65"/>
      <c r="AT627" s="65"/>
      <c r="AU627" s="65"/>
      <c r="AV627" s="65"/>
      <c r="AW627" s="65"/>
      <c r="AX627" s="65"/>
      <c r="AY627" s="65"/>
      <c r="AZ627" s="65"/>
      <c r="BA627" s="65"/>
      <c r="BB627" s="65"/>
      <c r="BC627" s="65"/>
      <c r="BD627" s="65"/>
      <c r="BE627" s="65"/>
      <c r="BF627" s="65"/>
      <c r="BG627" s="65"/>
      <c r="BH627" s="65"/>
      <c r="BI627" s="65"/>
      <c r="BJ627" s="65"/>
      <c r="BK627" s="65"/>
      <c r="BL627" s="65"/>
      <c r="BM627" s="65"/>
      <c r="BN627" s="65"/>
      <c r="BO627" s="65"/>
      <c r="BP627" s="65"/>
      <c r="BQ627" s="65"/>
      <c r="BR627" s="65"/>
      <c r="BS627" s="65"/>
      <c r="BT627" s="65"/>
      <c r="BU627" s="65"/>
      <c r="BV627" s="65"/>
      <c r="BW627" s="65"/>
      <c r="BX627" s="65"/>
      <c r="BY627" s="65"/>
      <c r="BZ627" s="65"/>
      <c r="CA627" s="43"/>
      <c r="CB627" s="152"/>
    </row>
    <row r="628" spans="1:80" x14ac:dyDescent="0.25">
      <c r="A628" s="66"/>
      <c r="B628" s="66"/>
      <c r="C628" s="66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  <c r="AF628" s="65"/>
      <c r="AG628" s="65"/>
      <c r="AH628" s="65"/>
      <c r="AI628" s="65"/>
      <c r="AJ628" s="65"/>
      <c r="AK628" s="65"/>
      <c r="AL628" s="65"/>
      <c r="AM628" s="65"/>
      <c r="AN628" s="65"/>
      <c r="AO628" s="65"/>
      <c r="AP628" s="65"/>
      <c r="AQ628" s="65"/>
      <c r="AR628" s="65"/>
      <c r="AS628" s="65"/>
      <c r="AT628" s="65"/>
      <c r="AU628" s="65"/>
      <c r="AV628" s="65"/>
      <c r="AW628" s="65"/>
      <c r="AX628" s="65"/>
      <c r="AY628" s="65"/>
      <c r="AZ628" s="65"/>
      <c r="BA628" s="65"/>
      <c r="BB628" s="65"/>
      <c r="BC628" s="65"/>
      <c r="BD628" s="65"/>
      <c r="BE628" s="65"/>
      <c r="BF628" s="65"/>
      <c r="BG628" s="65"/>
      <c r="BH628" s="65"/>
      <c r="BI628" s="65"/>
      <c r="BJ628" s="65"/>
      <c r="BK628" s="65"/>
      <c r="BL628" s="65"/>
      <c r="BM628" s="65"/>
      <c r="BN628" s="65"/>
      <c r="BO628" s="65"/>
      <c r="BP628" s="65"/>
      <c r="BQ628" s="65"/>
      <c r="BR628" s="65"/>
      <c r="BS628" s="65"/>
      <c r="BT628" s="65"/>
      <c r="BU628" s="65"/>
      <c r="BV628" s="65"/>
      <c r="BW628" s="65"/>
      <c r="BX628" s="65"/>
      <c r="BY628" s="65"/>
      <c r="BZ628" s="65"/>
      <c r="CA628" s="43"/>
      <c r="CB628" s="152"/>
    </row>
    <row r="629" spans="1:80" x14ac:dyDescent="0.25">
      <c r="A629" s="66"/>
      <c r="B629" s="66"/>
      <c r="C629" s="66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  <c r="AF629" s="65"/>
      <c r="AG629" s="65"/>
      <c r="AH629" s="65"/>
      <c r="AI629" s="65"/>
      <c r="AJ629" s="65"/>
      <c r="AK629" s="65"/>
      <c r="AL629" s="65"/>
      <c r="AM629" s="65"/>
      <c r="AN629" s="65"/>
      <c r="AO629" s="65"/>
      <c r="AP629" s="65"/>
      <c r="AQ629" s="65"/>
      <c r="AR629" s="65"/>
      <c r="AS629" s="65"/>
      <c r="AT629" s="65"/>
      <c r="AU629" s="65"/>
      <c r="AV629" s="65"/>
      <c r="AW629" s="65"/>
      <c r="AX629" s="65"/>
      <c r="AY629" s="65"/>
      <c r="AZ629" s="65"/>
      <c r="BA629" s="65"/>
      <c r="BB629" s="65"/>
      <c r="BC629" s="65"/>
      <c r="BD629" s="65"/>
      <c r="BE629" s="65"/>
      <c r="BF629" s="65"/>
      <c r="BG629" s="65"/>
      <c r="BH629" s="65"/>
      <c r="BI629" s="65"/>
      <c r="BJ629" s="65"/>
      <c r="BK629" s="65"/>
      <c r="BL629" s="65"/>
      <c r="BM629" s="65"/>
      <c r="BN629" s="65"/>
      <c r="BO629" s="65"/>
      <c r="BP629" s="65"/>
      <c r="BQ629" s="65"/>
      <c r="BR629" s="65"/>
      <c r="BS629" s="65"/>
      <c r="BT629" s="65"/>
      <c r="BU629" s="65"/>
      <c r="BV629" s="65"/>
      <c r="BW629" s="65"/>
      <c r="BX629" s="65"/>
      <c r="BY629" s="65"/>
      <c r="BZ629" s="65"/>
      <c r="CA629" s="43"/>
      <c r="CB629" s="152"/>
    </row>
    <row r="630" spans="1:80" x14ac:dyDescent="0.25">
      <c r="A630" s="66"/>
      <c r="B630" s="66"/>
      <c r="C630" s="66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  <c r="AF630" s="65"/>
      <c r="AG630" s="65"/>
      <c r="AH630" s="65"/>
      <c r="AI630" s="65"/>
      <c r="AJ630" s="65"/>
      <c r="AK630" s="65"/>
      <c r="AL630" s="65"/>
      <c r="AM630" s="65"/>
      <c r="AN630" s="65"/>
      <c r="AO630" s="65"/>
      <c r="AP630" s="65"/>
      <c r="AQ630" s="65"/>
      <c r="AR630" s="65"/>
      <c r="AS630" s="65"/>
      <c r="AT630" s="65"/>
      <c r="AU630" s="65"/>
      <c r="AV630" s="65"/>
      <c r="AW630" s="65"/>
      <c r="AX630" s="65"/>
      <c r="AY630" s="65"/>
      <c r="AZ630" s="65"/>
      <c r="BA630" s="65"/>
      <c r="BB630" s="65"/>
      <c r="BC630" s="65"/>
      <c r="BD630" s="65"/>
      <c r="BE630" s="65"/>
      <c r="BF630" s="65"/>
      <c r="BG630" s="65"/>
      <c r="BH630" s="65"/>
      <c r="BI630" s="65"/>
      <c r="BJ630" s="65"/>
      <c r="BK630" s="65"/>
      <c r="BL630" s="65"/>
      <c r="BM630" s="65"/>
      <c r="BN630" s="65"/>
      <c r="BO630" s="65"/>
      <c r="BP630" s="65"/>
      <c r="BQ630" s="65"/>
      <c r="BR630" s="65"/>
      <c r="BS630" s="65"/>
      <c r="BT630" s="65"/>
      <c r="BU630" s="65"/>
      <c r="BV630" s="65"/>
      <c r="BW630" s="65"/>
      <c r="BX630" s="65"/>
      <c r="BY630" s="65"/>
      <c r="BZ630" s="65"/>
      <c r="CA630" s="43"/>
      <c r="CB630" s="152"/>
    </row>
    <row r="631" spans="1:80" x14ac:dyDescent="0.25">
      <c r="A631" s="66"/>
      <c r="B631" s="66"/>
      <c r="C631" s="66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  <c r="AF631" s="65"/>
      <c r="AG631" s="65"/>
      <c r="AH631" s="65"/>
      <c r="AI631" s="65"/>
      <c r="AJ631" s="65"/>
      <c r="AK631" s="65"/>
      <c r="AL631" s="65"/>
      <c r="AM631" s="65"/>
      <c r="AN631" s="65"/>
      <c r="AO631" s="65"/>
      <c r="AP631" s="65"/>
      <c r="AQ631" s="65"/>
      <c r="AR631" s="65"/>
      <c r="AS631" s="65"/>
      <c r="AT631" s="65"/>
      <c r="AU631" s="65"/>
      <c r="AV631" s="65"/>
      <c r="AW631" s="65"/>
      <c r="AX631" s="65"/>
      <c r="AY631" s="65"/>
      <c r="AZ631" s="65"/>
      <c r="BA631" s="65"/>
      <c r="BB631" s="65"/>
      <c r="BC631" s="65"/>
      <c r="BD631" s="65"/>
      <c r="BE631" s="65"/>
      <c r="BF631" s="65"/>
      <c r="BG631" s="65"/>
      <c r="BH631" s="65"/>
      <c r="BI631" s="65"/>
      <c r="BJ631" s="65"/>
      <c r="BK631" s="65"/>
      <c r="BL631" s="65"/>
      <c r="BM631" s="65"/>
      <c r="BN631" s="65"/>
      <c r="BO631" s="65"/>
      <c r="BP631" s="65"/>
      <c r="BQ631" s="65"/>
      <c r="BR631" s="65"/>
      <c r="BS631" s="65"/>
      <c r="BT631" s="65"/>
      <c r="BU631" s="65"/>
      <c r="BV631" s="65"/>
      <c r="BW631" s="65"/>
      <c r="BX631" s="65"/>
      <c r="BY631" s="65"/>
      <c r="BZ631" s="65"/>
      <c r="CA631" s="43"/>
      <c r="CB631" s="152"/>
    </row>
    <row r="632" spans="1:80" x14ac:dyDescent="0.25">
      <c r="A632" s="66"/>
      <c r="B632" s="66"/>
      <c r="C632" s="66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  <c r="AF632" s="65"/>
      <c r="AG632" s="65"/>
      <c r="AH632" s="65"/>
      <c r="AI632" s="65"/>
      <c r="AJ632" s="65"/>
      <c r="AK632" s="65"/>
      <c r="AL632" s="65"/>
      <c r="AM632" s="65"/>
      <c r="AN632" s="65"/>
      <c r="AO632" s="65"/>
      <c r="AP632" s="65"/>
      <c r="AQ632" s="65"/>
      <c r="AR632" s="65"/>
      <c r="AS632" s="65"/>
      <c r="AT632" s="65"/>
      <c r="AU632" s="65"/>
      <c r="AV632" s="65"/>
      <c r="AW632" s="65"/>
      <c r="AX632" s="65"/>
      <c r="AY632" s="65"/>
      <c r="AZ632" s="65"/>
      <c r="BA632" s="65"/>
      <c r="BB632" s="65"/>
      <c r="BC632" s="65"/>
      <c r="BD632" s="65"/>
      <c r="BE632" s="65"/>
      <c r="BF632" s="65"/>
      <c r="BG632" s="65"/>
      <c r="BH632" s="65"/>
      <c r="BI632" s="65"/>
      <c r="BJ632" s="65"/>
      <c r="BK632" s="65"/>
      <c r="BL632" s="65"/>
      <c r="BM632" s="65"/>
      <c r="BN632" s="65"/>
      <c r="BO632" s="65"/>
      <c r="BP632" s="65"/>
      <c r="BQ632" s="65"/>
      <c r="BR632" s="65"/>
      <c r="BS632" s="65"/>
      <c r="BT632" s="65"/>
      <c r="BU632" s="65"/>
      <c r="BV632" s="65"/>
      <c r="BW632" s="65"/>
      <c r="BX632" s="65"/>
      <c r="BY632" s="65"/>
      <c r="BZ632" s="65"/>
      <c r="CA632" s="43"/>
      <c r="CB632" s="152"/>
    </row>
    <row r="633" spans="1:80" x14ac:dyDescent="0.25">
      <c r="A633" s="66"/>
      <c r="B633" s="66"/>
      <c r="C633" s="66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  <c r="AF633" s="65"/>
      <c r="AG633" s="65"/>
      <c r="AH633" s="65"/>
      <c r="AI633" s="65"/>
      <c r="AJ633" s="65"/>
      <c r="AK633" s="65"/>
      <c r="AL633" s="65"/>
      <c r="AM633" s="65"/>
      <c r="AN633" s="65"/>
      <c r="AO633" s="65"/>
      <c r="AP633" s="65"/>
      <c r="AQ633" s="65"/>
      <c r="AR633" s="65"/>
      <c r="AS633" s="65"/>
      <c r="AT633" s="65"/>
      <c r="AU633" s="65"/>
      <c r="AV633" s="65"/>
      <c r="AW633" s="65"/>
      <c r="AX633" s="65"/>
      <c r="AY633" s="65"/>
      <c r="AZ633" s="65"/>
      <c r="BA633" s="65"/>
      <c r="BB633" s="65"/>
      <c r="BC633" s="65"/>
      <c r="BD633" s="65"/>
      <c r="BE633" s="65"/>
      <c r="BF633" s="65"/>
      <c r="BG633" s="65"/>
      <c r="BH633" s="65"/>
      <c r="BI633" s="65"/>
      <c r="BJ633" s="65"/>
      <c r="BK633" s="65"/>
      <c r="BL633" s="65"/>
      <c r="BM633" s="65"/>
      <c r="BN633" s="65"/>
      <c r="BO633" s="65"/>
      <c r="BP633" s="65"/>
      <c r="BQ633" s="65"/>
      <c r="BR633" s="65"/>
      <c r="BS633" s="65"/>
      <c r="BT633" s="65"/>
      <c r="BU633" s="65"/>
      <c r="BV633" s="65"/>
      <c r="BW633" s="65"/>
      <c r="BX633" s="65"/>
      <c r="BY633" s="65"/>
      <c r="BZ633" s="65"/>
      <c r="CA633" s="43"/>
      <c r="CB633" s="152"/>
    </row>
    <row r="634" spans="1:80" x14ac:dyDescent="0.25">
      <c r="A634" s="66"/>
      <c r="B634" s="66"/>
      <c r="C634" s="66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  <c r="AF634" s="65"/>
      <c r="AG634" s="65"/>
      <c r="AH634" s="65"/>
      <c r="AI634" s="65"/>
      <c r="AJ634" s="65"/>
      <c r="AK634" s="65"/>
      <c r="AL634" s="65"/>
      <c r="AM634" s="65"/>
      <c r="AN634" s="65"/>
      <c r="AO634" s="65"/>
      <c r="AP634" s="65"/>
      <c r="AQ634" s="65"/>
      <c r="AR634" s="65"/>
      <c r="AS634" s="65"/>
      <c r="AT634" s="65"/>
      <c r="AU634" s="65"/>
      <c r="AV634" s="65"/>
      <c r="AW634" s="65"/>
      <c r="AX634" s="65"/>
      <c r="AY634" s="65"/>
      <c r="AZ634" s="65"/>
      <c r="BA634" s="65"/>
      <c r="BB634" s="65"/>
      <c r="BC634" s="65"/>
      <c r="BD634" s="65"/>
      <c r="BE634" s="65"/>
      <c r="BF634" s="65"/>
      <c r="BG634" s="65"/>
      <c r="BH634" s="65"/>
      <c r="BI634" s="65"/>
      <c r="BJ634" s="65"/>
      <c r="BK634" s="65"/>
      <c r="BL634" s="65"/>
      <c r="BM634" s="65"/>
      <c r="BN634" s="65"/>
      <c r="BO634" s="65"/>
      <c r="BP634" s="65"/>
      <c r="BQ634" s="65"/>
      <c r="BR634" s="65"/>
      <c r="BS634" s="65"/>
      <c r="BT634" s="65"/>
      <c r="BU634" s="65"/>
      <c r="BV634" s="65"/>
      <c r="BW634" s="65"/>
      <c r="BX634" s="65"/>
      <c r="BY634" s="65"/>
      <c r="BZ634" s="65"/>
      <c r="CA634" s="43"/>
      <c r="CB634" s="152"/>
    </row>
    <row r="635" spans="1:80" x14ac:dyDescent="0.25">
      <c r="A635" s="66"/>
      <c r="B635" s="66"/>
      <c r="C635" s="66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  <c r="AF635" s="65"/>
      <c r="AG635" s="65"/>
      <c r="AH635" s="65"/>
      <c r="AI635" s="65"/>
      <c r="AJ635" s="65"/>
      <c r="AK635" s="65"/>
      <c r="AL635" s="65"/>
      <c r="AM635" s="65"/>
      <c r="AN635" s="65"/>
      <c r="AO635" s="65"/>
      <c r="AP635" s="65"/>
      <c r="AQ635" s="65"/>
      <c r="AR635" s="65"/>
      <c r="AS635" s="65"/>
      <c r="AT635" s="65"/>
      <c r="AU635" s="65"/>
      <c r="AV635" s="65"/>
      <c r="AW635" s="65"/>
      <c r="AX635" s="65"/>
      <c r="AY635" s="65"/>
      <c r="AZ635" s="65"/>
      <c r="BA635" s="65"/>
      <c r="BB635" s="65"/>
      <c r="BC635" s="65"/>
      <c r="BD635" s="65"/>
      <c r="BE635" s="65"/>
      <c r="BF635" s="65"/>
      <c r="BG635" s="65"/>
      <c r="BH635" s="65"/>
      <c r="BI635" s="65"/>
      <c r="BJ635" s="65"/>
      <c r="BK635" s="65"/>
      <c r="BL635" s="65"/>
      <c r="BM635" s="65"/>
      <c r="BN635" s="65"/>
      <c r="BO635" s="65"/>
      <c r="BP635" s="65"/>
      <c r="BQ635" s="65"/>
      <c r="BR635" s="65"/>
      <c r="BS635" s="65"/>
      <c r="BT635" s="65"/>
      <c r="BU635" s="65"/>
      <c r="BV635" s="65"/>
      <c r="BW635" s="65"/>
      <c r="BX635" s="65"/>
      <c r="BY635" s="65"/>
      <c r="BZ635" s="65"/>
      <c r="CA635" s="43"/>
      <c r="CB635" s="152"/>
    </row>
    <row r="636" spans="1:80" x14ac:dyDescent="0.25">
      <c r="A636" s="66"/>
      <c r="B636" s="66"/>
      <c r="C636" s="66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/>
      <c r="AL636" s="65"/>
      <c r="AM636" s="65"/>
      <c r="AN636" s="65"/>
      <c r="AO636" s="65"/>
      <c r="AP636" s="65"/>
      <c r="AQ636" s="65"/>
      <c r="AR636" s="65"/>
      <c r="AS636" s="65"/>
      <c r="AT636" s="65"/>
      <c r="AU636" s="65"/>
      <c r="AV636" s="65"/>
      <c r="AW636" s="65"/>
      <c r="AX636" s="65"/>
      <c r="AY636" s="65"/>
      <c r="AZ636" s="65"/>
      <c r="BA636" s="65"/>
      <c r="BB636" s="65"/>
      <c r="BC636" s="65"/>
      <c r="BD636" s="65"/>
      <c r="BE636" s="65"/>
      <c r="BF636" s="65"/>
      <c r="BG636" s="65"/>
      <c r="BH636" s="65"/>
      <c r="BI636" s="65"/>
      <c r="BJ636" s="65"/>
      <c r="BK636" s="65"/>
      <c r="BL636" s="65"/>
      <c r="BM636" s="65"/>
      <c r="BN636" s="65"/>
      <c r="BO636" s="65"/>
      <c r="BP636" s="65"/>
      <c r="BQ636" s="65"/>
      <c r="BR636" s="65"/>
      <c r="BS636" s="65"/>
      <c r="BT636" s="65"/>
      <c r="BU636" s="65"/>
      <c r="BV636" s="65"/>
      <c r="BW636" s="65"/>
      <c r="BX636" s="65"/>
      <c r="BY636" s="65"/>
      <c r="BZ636" s="65"/>
      <c r="CA636" s="43"/>
      <c r="CB636" s="152"/>
    </row>
    <row r="637" spans="1:80" x14ac:dyDescent="0.25">
      <c r="A637" s="66"/>
      <c r="B637" s="66"/>
      <c r="C637" s="66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  <c r="AF637" s="65"/>
      <c r="AG637" s="65"/>
      <c r="AH637" s="65"/>
      <c r="AI637" s="65"/>
      <c r="AJ637" s="65"/>
      <c r="AK637" s="65"/>
      <c r="AL637" s="65"/>
      <c r="AM637" s="65"/>
      <c r="AN637" s="65"/>
      <c r="AO637" s="65"/>
      <c r="AP637" s="65"/>
      <c r="AQ637" s="65"/>
      <c r="AR637" s="65"/>
      <c r="AS637" s="65"/>
      <c r="AT637" s="65"/>
      <c r="AU637" s="65"/>
      <c r="AV637" s="65"/>
      <c r="AW637" s="65"/>
      <c r="AX637" s="65"/>
      <c r="AY637" s="65"/>
      <c r="AZ637" s="65"/>
      <c r="BA637" s="65"/>
      <c r="BB637" s="65"/>
      <c r="BC637" s="65"/>
      <c r="BD637" s="65"/>
      <c r="BE637" s="65"/>
      <c r="BF637" s="65"/>
      <c r="BG637" s="65"/>
      <c r="BH637" s="65"/>
      <c r="BI637" s="65"/>
      <c r="BJ637" s="65"/>
      <c r="BK637" s="65"/>
      <c r="BL637" s="65"/>
      <c r="BM637" s="65"/>
      <c r="BN637" s="65"/>
      <c r="BO637" s="65"/>
      <c r="BP637" s="65"/>
      <c r="BQ637" s="65"/>
      <c r="BR637" s="65"/>
      <c r="BS637" s="65"/>
      <c r="BT637" s="65"/>
      <c r="BU637" s="65"/>
      <c r="BV637" s="65"/>
      <c r="BW637" s="65"/>
      <c r="BX637" s="65"/>
      <c r="BY637" s="65"/>
      <c r="BZ637" s="65"/>
      <c r="CA637" s="43"/>
      <c r="CB637" s="152"/>
    </row>
    <row r="638" spans="1:80" x14ac:dyDescent="0.25">
      <c r="A638" s="66"/>
      <c r="B638" s="66"/>
      <c r="C638" s="66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  <c r="AF638" s="65"/>
      <c r="AG638" s="65"/>
      <c r="AH638" s="65"/>
      <c r="AI638" s="65"/>
      <c r="AJ638" s="65"/>
      <c r="AK638" s="65"/>
      <c r="AL638" s="65"/>
      <c r="AM638" s="65"/>
      <c r="AN638" s="65"/>
      <c r="AO638" s="65"/>
      <c r="AP638" s="65"/>
      <c r="AQ638" s="65"/>
      <c r="AR638" s="65"/>
      <c r="AS638" s="65"/>
      <c r="AT638" s="65"/>
      <c r="AU638" s="65"/>
      <c r="AV638" s="65"/>
      <c r="AW638" s="65"/>
      <c r="AX638" s="65"/>
      <c r="AY638" s="65"/>
      <c r="AZ638" s="65"/>
      <c r="BA638" s="65"/>
      <c r="BB638" s="65"/>
      <c r="BC638" s="65"/>
      <c r="BD638" s="65"/>
      <c r="BE638" s="65"/>
      <c r="BF638" s="65"/>
      <c r="BG638" s="65"/>
      <c r="BH638" s="65"/>
      <c r="BI638" s="65"/>
      <c r="BJ638" s="65"/>
      <c r="BK638" s="65"/>
      <c r="BL638" s="65"/>
      <c r="BM638" s="65"/>
      <c r="BN638" s="65"/>
      <c r="BO638" s="65"/>
      <c r="BP638" s="65"/>
      <c r="BQ638" s="65"/>
      <c r="BR638" s="65"/>
      <c r="BS638" s="65"/>
      <c r="BT638" s="65"/>
      <c r="BU638" s="65"/>
      <c r="BV638" s="65"/>
      <c r="BW638" s="65"/>
      <c r="BX638" s="65"/>
      <c r="BY638" s="65"/>
      <c r="BZ638" s="65"/>
      <c r="CA638" s="43"/>
      <c r="CB638" s="152"/>
    </row>
    <row r="639" spans="1:80" x14ac:dyDescent="0.25">
      <c r="A639" s="66"/>
      <c r="B639" s="66"/>
      <c r="C639" s="66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  <c r="AF639" s="65"/>
      <c r="AG639" s="65"/>
      <c r="AH639" s="65"/>
      <c r="AI639" s="65"/>
      <c r="AJ639" s="65"/>
      <c r="AK639" s="65"/>
      <c r="AL639" s="65"/>
      <c r="AM639" s="65"/>
      <c r="AN639" s="65"/>
      <c r="AO639" s="65"/>
      <c r="AP639" s="65"/>
      <c r="AQ639" s="65"/>
      <c r="AR639" s="65"/>
      <c r="AS639" s="65"/>
      <c r="AT639" s="65"/>
      <c r="AU639" s="65"/>
      <c r="AV639" s="65"/>
      <c r="AW639" s="65"/>
      <c r="AX639" s="65"/>
      <c r="AY639" s="65"/>
      <c r="AZ639" s="65"/>
      <c r="BA639" s="65"/>
      <c r="BB639" s="65"/>
      <c r="BC639" s="65"/>
      <c r="BD639" s="65"/>
      <c r="BE639" s="65"/>
      <c r="BF639" s="65"/>
      <c r="BG639" s="65"/>
      <c r="BH639" s="65"/>
      <c r="BI639" s="65"/>
      <c r="BJ639" s="65"/>
      <c r="BK639" s="65"/>
      <c r="BL639" s="65"/>
      <c r="BM639" s="65"/>
      <c r="BN639" s="65"/>
      <c r="BO639" s="65"/>
      <c r="BP639" s="65"/>
      <c r="BQ639" s="65"/>
      <c r="BR639" s="65"/>
      <c r="BS639" s="65"/>
      <c r="BT639" s="65"/>
      <c r="BU639" s="65"/>
      <c r="BV639" s="65"/>
      <c r="BW639" s="65"/>
      <c r="BX639" s="65"/>
      <c r="BY639" s="65"/>
      <c r="BZ639" s="65"/>
      <c r="CA639" s="43"/>
      <c r="CB639" s="152"/>
    </row>
    <row r="640" spans="1:80" x14ac:dyDescent="0.25">
      <c r="A640" s="66"/>
      <c r="B640" s="66"/>
      <c r="C640" s="66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  <c r="AF640" s="65"/>
      <c r="AG640" s="65"/>
      <c r="AH640" s="65"/>
      <c r="AI640" s="65"/>
      <c r="AJ640" s="65"/>
      <c r="AK640" s="65"/>
      <c r="AL640" s="65"/>
      <c r="AM640" s="65"/>
      <c r="AN640" s="65"/>
      <c r="AO640" s="65"/>
      <c r="AP640" s="65"/>
      <c r="AQ640" s="65"/>
      <c r="AR640" s="65"/>
      <c r="AS640" s="65"/>
      <c r="AT640" s="65"/>
      <c r="AU640" s="65"/>
      <c r="AV640" s="65"/>
      <c r="AW640" s="65"/>
      <c r="AX640" s="65"/>
      <c r="AY640" s="65"/>
      <c r="AZ640" s="65"/>
      <c r="BA640" s="65"/>
      <c r="BB640" s="65"/>
      <c r="BC640" s="65"/>
      <c r="BD640" s="65"/>
      <c r="BE640" s="65"/>
      <c r="BF640" s="65"/>
      <c r="BG640" s="65"/>
      <c r="BH640" s="65"/>
      <c r="BI640" s="65"/>
      <c r="BJ640" s="65"/>
      <c r="BK640" s="65"/>
      <c r="BL640" s="65"/>
      <c r="BM640" s="65"/>
      <c r="BN640" s="65"/>
      <c r="BO640" s="65"/>
      <c r="BP640" s="65"/>
      <c r="BQ640" s="65"/>
      <c r="BR640" s="65"/>
      <c r="BS640" s="65"/>
      <c r="BT640" s="65"/>
      <c r="BU640" s="65"/>
      <c r="BV640" s="65"/>
      <c r="BW640" s="65"/>
      <c r="BX640" s="65"/>
      <c r="BY640" s="65"/>
      <c r="BZ640" s="65"/>
      <c r="CA640" s="43"/>
      <c r="CB640" s="152"/>
    </row>
    <row r="641" spans="1:80" x14ac:dyDescent="0.25">
      <c r="A641" s="66"/>
      <c r="B641" s="66"/>
      <c r="C641" s="66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  <c r="AF641" s="65"/>
      <c r="AG641" s="65"/>
      <c r="AH641" s="65"/>
      <c r="AI641" s="65"/>
      <c r="AJ641" s="65"/>
      <c r="AK641" s="65"/>
      <c r="AL641" s="65"/>
      <c r="AM641" s="65"/>
      <c r="AN641" s="65"/>
      <c r="AO641" s="65"/>
      <c r="AP641" s="65"/>
      <c r="AQ641" s="65"/>
      <c r="AR641" s="65"/>
      <c r="AS641" s="65"/>
      <c r="AT641" s="65"/>
      <c r="AU641" s="65"/>
      <c r="AV641" s="65"/>
      <c r="AW641" s="65"/>
      <c r="AX641" s="65"/>
      <c r="AY641" s="65"/>
      <c r="AZ641" s="65"/>
      <c r="BA641" s="65"/>
      <c r="BB641" s="65"/>
      <c r="BC641" s="65"/>
      <c r="BD641" s="65"/>
      <c r="BE641" s="65"/>
      <c r="BF641" s="65"/>
      <c r="BG641" s="65"/>
      <c r="BH641" s="65"/>
      <c r="BI641" s="65"/>
      <c r="BJ641" s="65"/>
      <c r="BK641" s="65"/>
      <c r="BL641" s="65"/>
      <c r="BM641" s="65"/>
      <c r="BN641" s="65"/>
      <c r="BO641" s="65"/>
      <c r="BP641" s="65"/>
      <c r="BQ641" s="65"/>
      <c r="BR641" s="65"/>
      <c r="BS641" s="65"/>
      <c r="BT641" s="65"/>
      <c r="BU641" s="65"/>
      <c r="BV641" s="65"/>
      <c r="BW641" s="65"/>
      <c r="BX641" s="65"/>
      <c r="BY641" s="65"/>
      <c r="BZ641" s="65"/>
      <c r="CA641" s="43"/>
      <c r="CB641" s="152"/>
    </row>
    <row r="642" spans="1:80" x14ac:dyDescent="0.25">
      <c r="A642" s="66"/>
      <c r="B642" s="66"/>
      <c r="C642" s="66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  <c r="AF642" s="65"/>
      <c r="AG642" s="65"/>
      <c r="AH642" s="65"/>
      <c r="AI642" s="65"/>
      <c r="AJ642" s="65"/>
      <c r="AK642" s="65"/>
      <c r="AL642" s="65"/>
      <c r="AM642" s="65"/>
      <c r="AN642" s="65"/>
      <c r="AO642" s="65"/>
      <c r="AP642" s="65"/>
      <c r="AQ642" s="65"/>
      <c r="AR642" s="65"/>
      <c r="AS642" s="65"/>
      <c r="AT642" s="65"/>
      <c r="AU642" s="65"/>
      <c r="AV642" s="65"/>
      <c r="AW642" s="65"/>
      <c r="AX642" s="65"/>
      <c r="AY642" s="65"/>
      <c r="AZ642" s="65"/>
      <c r="BA642" s="65"/>
      <c r="BB642" s="65"/>
      <c r="BC642" s="65"/>
      <c r="BD642" s="65"/>
      <c r="BE642" s="65"/>
      <c r="BF642" s="65"/>
      <c r="BG642" s="65"/>
      <c r="BH642" s="65"/>
      <c r="BI642" s="65"/>
      <c r="BJ642" s="65"/>
      <c r="BK642" s="65"/>
      <c r="BL642" s="65"/>
      <c r="BM642" s="65"/>
      <c r="BN642" s="65"/>
      <c r="BO642" s="65"/>
      <c r="BP642" s="65"/>
      <c r="BQ642" s="65"/>
      <c r="BR642" s="65"/>
      <c r="BS642" s="65"/>
      <c r="BT642" s="65"/>
      <c r="BU642" s="65"/>
      <c r="BV642" s="65"/>
      <c r="BW642" s="65"/>
      <c r="BX642" s="65"/>
      <c r="BY642" s="65"/>
      <c r="BZ642" s="65"/>
      <c r="CA642" s="43"/>
      <c r="CB642" s="152"/>
    </row>
    <row r="643" spans="1:80" x14ac:dyDescent="0.25">
      <c r="A643" s="66"/>
      <c r="B643" s="66"/>
      <c r="C643" s="66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  <c r="AF643" s="65"/>
      <c r="AG643" s="65"/>
      <c r="AH643" s="65"/>
      <c r="AI643" s="65"/>
      <c r="AJ643" s="65"/>
      <c r="AK643" s="65"/>
      <c r="AL643" s="65"/>
      <c r="AM643" s="65"/>
      <c r="AN643" s="65"/>
      <c r="AO643" s="65"/>
      <c r="AP643" s="65"/>
      <c r="AQ643" s="65"/>
      <c r="AR643" s="65"/>
      <c r="AS643" s="65"/>
      <c r="AT643" s="65"/>
      <c r="AU643" s="65"/>
      <c r="AV643" s="65"/>
      <c r="AW643" s="65"/>
      <c r="AX643" s="65"/>
      <c r="AY643" s="65"/>
      <c r="AZ643" s="65"/>
      <c r="BA643" s="65"/>
      <c r="BB643" s="65"/>
      <c r="BC643" s="65"/>
      <c r="BD643" s="65"/>
      <c r="BE643" s="65"/>
      <c r="BF643" s="65"/>
      <c r="BG643" s="65"/>
      <c r="BH643" s="65"/>
      <c r="BI643" s="65"/>
      <c r="BJ643" s="65"/>
      <c r="BK643" s="65"/>
      <c r="BL643" s="65"/>
      <c r="BM643" s="65"/>
      <c r="BN643" s="65"/>
      <c r="BO643" s="65"/>
      <c r="BP643" s="65"/>
      <c r="BQ643" s="65"/>
      <c r="BR643" s="65"/>
      <c r="BS643" s="65"/>
      <c r="BT643" s="65"/>
      <c r="BU643" s="65"/>
      <c r="BV643" s="65"/>
      <c r="BW643" s="65"/>
      <c r="BX643" s="65"/>
      <c r="BY643" s="65"/>
      <c r="BZ643" s="65"/>
      <c r="CA643" s="43"/>
      <c r="CB643" s="152"/>
    </row>
    <row r="644" spans="1:80" x14ac:dyDescent="0.25">
      <c r="A644" s="66"/>
      <c r="B644" s="66"/>
      <c r="C644" s="66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  <c r="AF644" s="65"/>
      <c r="AG644" s="65"/>
      <c r="AH644" s="65"/>
      <c r="AI644" s="65"/>
      <c r="AJ644" s="65"/>
      <c r="AK644" s="65"/>
      <c r="AL644" s="65"/>
      <c r="AM644" s="65"/>
      <c r="AN644" s="65"/>
      <c r="AO644" s="65"/>
      <c r="AP644" s="65"/>
      <c r="AQ644" s="65"/>
      <c r="AR644" s="65"/>
      <c r="AS644" s="65"/>
      <c r="AT644" s="65"/>
      <c r="AU644" s="65"/>
      <c r="AV644" s="65"/>
      <c r="AW644" s="65"/>
      <c r="AX644" s="65"/>
      <c r="AY644" s="65"/>
      <c r="AZ644" s="65"/>
      <c r="BA644" s="65"/>
      <c r="BB644" s="65"/>
      <c r="BC644" s="65"/>
      <c r="BD644" s="65"/>
      <c r="BE644" s="65"/>
      <c r="BF644" s="65"/>
      <c r="BG644" s="65"/>
      <c r="BH644" s="65"/>
      <c r="BI644" s="65"/>
      <c r="BJ644" s="65"/>
      <c r="BK644" s="65"/>
      <c r="BL644" s="65"/>
      <c r="BM644" s="65"/>
      <c r="BN644" s="65"/>
      <c r="BO644" s="65"/>
      <c r="BP644" s="65"/>
      <c r="BQ644" s="65"/>
      <c r="BR644" s="65"/>
      <c r="BS644" s="65"/>
      <c r="BT644" s="65"/>
      <c r="BU644" s="65"/>
      <c r="BV644" s="65"/>
      <c r="BW644" s="65"/>
      <c r="BX644" s="65"/>
      <c r="BY644" s="65"/>
      <c r="BZ644" s="65"/>
      <c r="CA644" s="43"/>
      <c r="CB644" s="152"/>
    </row>
    <row r="645" spans="1:80" x14ac:dyDescent="0.25">
      <c r="A645" s="66"/>
      <c r="B645" s="66"/>
      <c r="C645" s="66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  <c r="AF645" s="65"/>
      <c r="AG645" s="65"/>
      <c r="AH645" s="65"/>
      <c r="AI645" s="65"/>
      <c r="AJ645" s="65"/>
      <c r="AK645" s="65"/>
      <c r="AL645" s="65"/>
      <c r="AM645" s="65"/>
      <c r="AN645" s="65"/>
      <c r="AO645" s="65"/>
      <c r="AP645" s="65"/>
      <c r="AQ645" s="65"/>
      <c r="AR645" s="65"/>
      <c r="AS645" s="65"/>
      <c r="AT645" s="65"/>
      <c r="AU645" s="65"/>
      <c r="AV645" s="65"/>
      <c r="AW645" s="65"/>
      <c r="AX645" s="65"/>
      <c r="AY645" s="65"/>
      <c r="AZ645" s="65"/>
      <c r="BA645" s="65"/>
      <c r="BB645" s="65"/>
      <c r="BC645" s="65"/>
      <c r="BD645" s="65"/>
      <c r="BE645" s="65"/>
      <c r="BF645" s="65"/>
      <c r="BG645" s="65"/>
      <c r="BH645" s="65"/>
      <c r="BI645" s="65"/>
      <c r="BJ645" s="65"/>
      <c r="BK645" s="65"/>
      <c r="BL645" s="65"/>
      <c r="BM645" s="65"/>
      <c r="BN645" s="65"/>
      <c r="BO645" s="65"/>
      <c r="BP645" s="65"/>
      <c r="BQ645" s="65"/>
      <c r="BR645" s="65"/>
      <c r="BS645" s="65"/>
      <c r="BT645" s="65"/>
      <c r="BU645" s="65"/>
      <c r="BV645" s="65"/>
      <c r="BW645" s="65"/>
      <c r="BX645" s="65"/>
      <c r="BY645" s="65"/>
      <c r="BZ645" s="65"/>
      <c r="CA645" s="43"/>
      <c r="CB645" s="152"/>
    </row>
    <row r="646" spans="1:80" x14ac:dyDescent="0.25">
      <c r="A646" s="66"/>
      <c r="B646" s="66"/>
      <c r="C646" s="66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  <c r="AF646" s="65"/>
      <c r="AG646" s="65"/>
      <c r="AH646" s="65"/>
      <c r="AI646" s="65"/>
      <c r="AJ646" s="65"/>
      <c r="AK646" s="65"/>
      <c r="AL646" s="65"/>
      <c r="AM646" s="65"/>
      <c r="AN646" s="65"/>
      <c r="AO646" s="65"/>
      <c r="AP646" s="65"/>
      <c r="AQ646" s="65"/>
      <c r="AR646" s="65"/>
      <c r="AS646" s="65"/>
      <c r="AT646" s="65"/>
      <c r="AU646" s="65"/>
      <c r="AV646" s="65"/>
      <c r="AW646" s="65"/>
      <c r="AX646" s="65"/>
      <c r="AY646" s="65"/>
      <c r="AZ646" s="65"/>
      <c r="BA646" s="65"/>
      <c r="BB646" s="65"/>
      <c r="BC646" s="65"/>
      <c r="BD646" s="65"/>
      <c r="BE646" s="65"/>
      <c r="BF646" s="65"/>
      <c r="BG646" s="65"/>
      <c r="BH646" s="65"/>
      <c r="BI646" s="65"/>
      <c r="BJ646" s="65"/>
      <c r="BK646" s="65"/>
      <c r="BL646" s="65"/>
      <c r="BM646" s="65"/>
      <c r="BN646" s="65"/>
      <c r="BO646" s="65"/>
      <c r="BP646" s="65"/>
      <c r="BQ646" s="65"/>
      <c r="BR646" s="65"/>
      <c r="BS646" s="65"/>
      <c r="BT646" s="65"/>
      <c r="BU646" s="65"/>
      <c r="BV646" s="65"/>
      <c r="BW646" s="65"/>
      <c r="BX646" s="65"/>
      <c r="BY646" s="65"/>
      <c r="BZ646" s="65"/>
      <c r="CA646" s="43"/>
      <c r="CB646" s="152"/>
    </row>
    <row r="647" spans="1:80" x14ac:dyDescent="0.25">
      <c r="A647" s="66"/>
      <c r="B647" s="66"/>
      <c r="C647" s="66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  <c r="AF647" s="65"/>
      <c r="AG647" s="65"/>
      <c r="AH647" s="65"/>
      <c r="AI647" s="65"/>
      <c r="AJ647" s="65"/>
      <c r="AK647" s="65"/>
      <c r="AL647" s="65"/>
      <c r="AM647" s="65"/>
      <c r="AN647" s="65"/>
      <c r="AO647" s="65"/>
      <c r="AP647" s="65"/>
      <c r="AQ647" s="65"/>
      <c r="AR647" s="65"/>
      <c r="AS647" s="65"/>
      <c r="AT647" s="65"/>
      <c r="AU647" s="65"/>
      <c r="AV647" s="65"/>
      <c r="AW647" s="65"/>
      <c r="AX647" s="65"/>
      <c r="AY647" s="65"/>
      <c r="AZ647" s="65"/>
      <c r="BA647" s="65"/>
      <c r="BB647" s="65"/>
      <c r="BC647" s="65"/>
      <c r="BD647" s="65"/>
      <c r="BE647" s="65"/>
      <c r="BF647" s="65"/>
      <c r="BG647" s="65"/>
      <c r="BH647" s="65"/>
      <c r="BI647" s="65"/>
      <c r="BJ647" s="65"/>
      <c r="BK647" s="65"/>
      <c r="BL647" s="65"/>
      <c r="BM647" s="65"/>
      <c r="BN647" s="65"/>
      <c r="BO647" s="65"/>
      <c r="BP647" s="65"/>
      <c r="BQ647" s="65"/>
      <c r="BR647" s="65"/>
      <c r="BS647" s="65"/>
      <c r="BT647" s="65"/>
      <c r="BU647" s="65"/>
      <c r="BV647" s="65"/>
      <c r="BW647" s="65"/>
      <c r="BX647" s="65"/>
      <c r="BY647" s="65"/>
      <c r="BZ647" s="65"/>
      <c r="CA647" s="43"/>
      <c r="CB647" s="152"/>
    </row>
    <row r="648" spans="1:80" x14ac:dyDescent="0.25">
      <c r="A648" s="66"/>
      <c r="B648" s="66"/>
      <c r="C648" s="66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  <c r="AF648" s="65"/>
      <c r="AG648" s="65"/>
      <c r="AH648" s="65"/>
      <c r="AI648" s="65"/>
      <c r="AJ648" s="65"/>
      <c r="AK648" s="65"/>
      <c r="AL648" s="65"/>
      <c r="AM648" s="65"/>
      <c r="AN648" s="65"/>
      <c r="AO648" s="65"/>
      <c r="AP648" s="65"/>
      <c r="AQ648" s="65"/>
      <c r="AR648" s="65"/>
      <c r="AS648" s="65"/>
      <c r="AT648" s="65"/>
      <c r="AU648" s="65"/>
      <c r="AV648" s="65"/>
      <c r="AW648" s="65"/>
      <c r="AX648" s="65"/>
      <c r="AY648" s="65"/>
      <c r="AZ648" s="65"/>
      <c r="BA648" s="65"/>
      <c r="BB648" s="65"/>
      <c r="BC648" s="65"/>
      <c r="BD648" s="65"/>
      <c r="BE648" s="65"/>
      <c r="BF648" s="65"/>
      <c r="BG648" s="65"/>
      <c r="BH648" s="65"/>
      <c r="BI648" s="65"/>
      <c r="BJ648" s="65"/>
      <c r="BK648" s="65"/>
      <c r="BL648" s="65"/>
      <c r="BM648" s="65"/>
      <c r="BN648" s="65"/>
      <c r="BO648" s="65"/>
      <c r="BP648" s="65"/>
      <c r="BQ648" s="65"/>
      <c r="BR648" s="65"/>
      <c r="BS648" s="65"/>
      <c r="BT648" s="65"/>
      <c r="BU648" s="65"/>
      <c r="BV648" s="65"/>
      <c r="BW648" s="65"/>
      <c r="BX648" s="65"/>
      <c r="BY648" s="65"/>
      <c r="BZ648" s="65"/>
      <c r="CA648" s="43"/>
      <c r="CB648" s="152"/>
    </row>
    <row r="649" spans="1:80" x14ac:dyDescent="0.25">
      <c r="A649" s="66"/>
      <c r="B649" s="66"/>
      <c r="C649" s="66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  <c r="AF649" s="65"/>
      <c r="AG649" s="65"/>
      <c r="AH649" s="65"/>
      <c r="AI649" s="65"/>
      <c r="AJ649" s="65"/>
      <c r="AK649" s="65"/>
      <c r="AL649" s="65"/>
      <c r="AM649" s="65"/>
      <c r="AN649" s="65"/>
      <c r="AO649" s="65"/>
      <c r="AP649" s="65"/>
      <c r="AQ649" s="65"/>
      <c r="AR649" s="65"/>
      <c r="AS649" s="65"/>
      <c r="AT649" s="65"/>
      <c r="AU649" s="65"/>
      <c r="AV649" s="65"/>
      <c r="AW649" s="65"/>
      <c r="AX649" s="65"/>
      <c r="AY649" s="65"/>
      <c r="AZ649" s="65"/>
      <c r="BA649" s="65"/>
      <c r="BB649" s="65"/>
      <c r="BC649" s="65"/>
      <c r="BD649" s="65"/>
      <c r="BE649" s="65"/>
      <c r="BF649" s="65"/>
      <c r="BG649" s="65"/>
      <c r="BH649" s="65"/>
      <c r="BI649" s="65"/>
      <c r="BJ649" s="65"/>
      <c r="BK649" s="65"/>
      <c r="BL649" s="65"/>
      <c r="BM649" s="65"/>
      <c r="BN649" s="65"/>
      <c r="BO649" s="65"/>
      <c r="BP649" s="65"/>
      <c r="BQ649" s="65"/>
      <c r="BR649" s="65"/>
      <c r="BS649" s="65"/>
      <c r="BT649" s="65"/>
      <c r="BU649" s="65"/>
      <c r="BV649" s="65"/>
      <c r="BW649" s="65"/>
      <c r="BX649" s="65"/>
      <c r="BY649" s="65"/>
      <c r="BZ649" s="65"/>
      <c r="CA649" s="43"/>
      <c r="CB649" s="152"/>
    </row>
    <row r="650" spans="1:80" x14ac:dyDescent="0.25">
      <c r="A650" s="66"/>
      <c r="B650" s="66"/>
      <c r="C650" s="66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  <c r="AF650" s="65"/>
      <c r="AG650" s="65"/>
      <c r="AH650" s="65"/>
      <c r="AI650" s="65"/>
      <c r="AJ650" s="65"/>
      <c r="AK650" s="65"/>
      <c r="AL650" s="65"/>
      <c r="AM650" s="65"/>
      <c r="AN650" s="65"/>
      <c r="AO650" s="65"/>
      <c r="AP650" s="65"/>
      <c r="AQ650" s="65"/>
      <c r="AR650" s="65"/>
      <c r="AS650" s="65"/>
      <c r="AT650" s="65"/>
      <c r="AU650" s="65"/>
      <c r="AV650" s="65"/>
      <c r="AW650" s="65"/>
      <c r="AX650" s="65"/>
      <c r="AY650" s="65"/>
      <c r="AZ650" s="65"/>
      <c r="BA650" s="65"/>
      <c r="BB650" s="65"/>
      <c r="BC650" s="65"/>
      <c r="BD650" s="65"/>
      <c r="BE650" s="65"/>
      <c r="BF650" s="65"/>
      <c r="BG650" s="65"/>
      <c r="BH650" s="65"/>
      <c r="BI650" s="65"/>
      <c r="BJ650" s="65"/>
      <c r="BK650" s="65"/>
      <c r="BL650" s="65"/>
      <c r="BM650" s="65"/>
      <c r="BN650" s="65"/>
      <c r="BO650" s="65"/>
      <c r="BP650" s="65"/>
      <c r="BQ650" s="65"/>
      <c r="BR650" s="65"/>
      <c r="BS650" s="65"/>
      <c r="BT650" s="65"/>
      <c r="BU650" s="65"/>
      <c r="BV650" s="65"/>
      <c r="BW650" s="65"/>
      <c r="BX650" s="65"/>
      <c r="BY650" s="65"/>
      <c r="BZ650" s="65"/>
      <c r="CA650" s="43"/>
      <c r="CB650" s="152"/>
    </row>
    <row r="651" spans="1:80" x14ac:dyDescent="0.25">
      <c r="A651" s="66"/>
      <c r="B651" s="66"/>
      <c r="C651" s="66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  <c r="AF651" s="65"/>
      <c r="AG651" s="65"/>
      <c r="AH651" s="65"/>
      <c r="AI651" s="65"/>
      <c r="AJ651" s="65"/>
      <c r="AK651" s="65"/>
      <c r="AL651" s="65"/>
      <c r="AM651" s="65"/>
      <c r="AN651" s="65"/>
      <c r="AO651" s="65"/>
      <c r="AP651" s="65"/>
      <c r="AQ651" s="65"/>
      <c r="AR651" s="65"/>
      <c r="AS651" s="65"/>
      <c r="AT651" s="65"/>
      <c r="AU651" s="65"/>
      <c r="AV651" s="65"/>
      <c r="AW651" s="65"/>
      <c r="AX651" s="65"/>
      <c r="AY651" s="65"/>
      <c r="AZ651" s="65"/>
      <c r="BA651" s="65"/>
      <c r="BB651" s="65"/>
      <c r="BC651" s="65"/>
      <c r="BD651" s="65"/>
      <c r="BE651" s="65"/>
      <c r="BF651" s="65"/>
      <c r="BG651" s="65"/>
      <c r="BH651" s="65"/>
      <c r="BI651" s="65"/>
      <c r="BJ651" s="65"/>
      <c r="BK651" s="65"/>
      <c r="BL651" s="65"/>
      <c r="BM651" s="65"/>
      <c r="BN651" s="65"/>
      <c r="BO651" s="65"/>
      <c r="BP651" s="65"/>
      <c r="BQ651" s="65"/>
      <c r="BR651" s="65"/>
      <c r="BS651" s="65"/>
      <c r="BT651" s="65"/>
      <c r="BU651" s="65"/>
      <c r="BV651" s="65"/>
      <c r="BW651" s="65"/>
      <c r="BX651" s="65"/>
      <c r="BY651" s="65"/>
      <c r="BZ651" s="65"/>
      <c r="CA651" s="43"/>
      <c r="CB651" s="152"/>
    </row>
    <row r="652" spans="1:80" x14ac:dyDescent="0.25">
      <c r="A652" s="66"/>
      <c r="B652" s="66"/>
      <c r="C652" s="66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  <c r="AF652" s="65"/>
      <c r="AG652" s="65"/>
      <c r="AH652" s="65"/>
      <c r="AI652" s="65"/>
      <c r="AJ652" s="65"/>
      <c r="AK652" s="65"/>
      <c r="AL652" s="65"/>
      <c r="AM652" s="65"/>
      <c r="AN652" s="65"/>
      <c r="AO652" s="65"/>
      <c r="AP652" s="65"/>
      <c r="AQ652" s="65"/>
      <c r="AR652" s="65"/>
      <c r="AS652" s="65"/>
      <c r="AT652" s="65"/>
      <c r="AU652" s="65"/>
      <c r="AV652" s="65"/>
      <c r="AW652" s="65"/>
      <c r="AX652" s="65"/>
      <c r="AY652" s="65"/>
      <c r="AZ652" s="65"/>
      <c r="BA652" s="65"/>
      <c r="BB652" s="65"/>
      <c r="BC652" s="65"/>
      <c r="BD652" s="65"/>
      <c r="BE652" s="65"/>
      <c r="BF652" s="65"/>
      <c r="BG652" s="65"/>
      <c r="BH652" s="65"/>
      <c r="BI652" s="65"/>
      <c r="BJ652" s="65"/>
      <c r="BK652" s="65"/>
      <c r="BL652" s="65"/>
      <c r="BM652" s="65"/>
      <c r="BN652" s="65"/>
      <c r="BO652" s="65"/>
      <c r="BP652" s="65"/>
      <c r="BQ652" s="65"/>
      <c r="BR652" s="65"/>
      <c r="BS652" s="65"/>
      <c r="BT652" s="65"/>
      <c r="BU652" s="65"/>
      <c r="BV652" s="65"/>
      <c r="BW652" s="65"/>
      <c r="BX652" s="65"/>
      <c r="BY652" s="65"/>
      <c r="BZ652" s="65"/>
      <c r="CA652" s="43"/>
      <c r="CB652" s="152"/>
    </row>
    <row r="653" spans="1:80" x14ac:dyDescent="0.25">
      <c r="A653" s="66"/>
      <c r="B653" s="66"/>
      <c r="C653" s="66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  <c r="AH653" s="65"/>
      <c r="AI653" s="65"/>
      <c r="AJ653" s="65"/>
      <c r="AK653" s="65"/>
      <c r="AL653" s="65"/>
      <c r="AM653" s="65"/>
      <c r="AN653" s="65"/>
      <c r="AO653" s="65"/>
      <c r="AP653" s="65"/>
      <c r="AQ653" s="65"/>
      <c r="AR653" s="65"/>
      <c r="AS653" s="65"/>
      <c r="AT653" s="65"/>
      <c r="AU653" s="65"/>
      <c r="AV653" s="65"/>
      <c r="AW653" s="65"/>
      <c r="AX653" s="65"/>
      <c r="AY653" s="65"/>
      <c r="AZ653" s="65"/>
      <c r="BA653" s="65"/>
      <c r="BB653" s="65"/>
      <c r="BC653" s="65"/>
      <c r="BD653" s="65"/>
      <c r="BE653" s="65"/>
      <c r="BF653" s="65"/>
      <c r="BG653" s="65"/>
      <c r="BH653" s="65"/>
      <c r="BI653" s="65"/>
      <c r="BJ653" s="65"/>
      <c r="BK653" s="65"/>
      <c r="BL653" s="65"/>
      <c r="BM653" s="65"/>
      <c r="BN653" s="65"/>
      <c r="BO653" s="65"/>
      <c r="BP653" s="65"/>
      <c r="BQ653" s="65"/>
      <c r="BR653" s="65"/>
      <c r="BS653" s="65"/>
      <c r="BT653" s="65"/>
      <c r="BU653" s="65"/>
      <c r="BV653" s="65"/>
      <c r="BW653" s="65"/>
      <c r="BX653" s="65"/>
      <c r="BY653" s="65"/>
      <c r="BZ653" s="65"/>
      <c r="CA653" s="43"/>
      <c r="CB653" s="152"/>
    </row>
    <row r="654" spans="1:80" x14ac:dyDescent="0.25">
      <c r="A654" s="66"/>
      <c r="B654" s="66"/>
      <c r="C654" s="66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  <c r="AF654" s="65"/>
      <c r="AG654" s="65"/>
      <c r="AH654" s="65"/>
      <c r="AI654" s="65"/>
      <c r="AJ654" s="65"/>
      <c r="AK654" s="65"/>
      <c r="AL654" s="65"/>
      <c r="AM654" s="65"/>
      <c r="AN654" s="65"/>
      <c r="AO654" s="65"/>
      <c r="AP654" s="65"/>
      <c r="AQ654" s="65"/>
      <c r="AR654" s="65"/>
      <c r="AS654" s="65"/>
      <c r="AT654" s="65"/>
      <c r="AU654" s="65"/>
      <c r="AV654" s="65"/>
      <c r="AW654" s="65"/>
      <c r="AX654" s="65"/>
      <c r="AY654" s="65"/>
      <c r="AZ654" s="65"/>
      <c r="BA654" s="65"/>
      <c r="BB654" s="65"/>
      <c r="BC654" s="65"/>
      <c r="BD654" s="65"/>
      <c r="BE654" s="65"/>
      <c r="BF654" s="65"/>
      <c r="BG654" s="65"/>
      <c r="BH654" s="65"/>
      <c r="BI654" s="65"/>
      <c r="BJ654" s="65"/>
      <c r="BK654" s="65"/>
      <c r="BL654" s="65"/>
      <c r="BM654" s="65"/>
      <c r="BN654" s="65"/>
      <c r="BO654" s="65"/>
      <c r="BP654" s="65"/>
      <c r="BQ654" s="65"/>
      <c r="BR654" s="65"/>
      <c r="BS654" s="65"/>
      <c r="BT654" s="65"/>
      <c r="BU654" s="65"/>
      <c r="BV654" s="65"/>
      <c r="BW654" s="65"/>
      <c r="BX654" s="65"/>
      <c r="BY654" s="65"/>
      <c r="BZ654" s="65"/>
      <c r="CA654" s="43"/>
      <c r="CB654" s="152"/>
    </row>
    <row r="655" spans="1:80" x14ac:dyDescent="0.25">
      <c r="A655" s="66"/>
      <c r="B655" s="66"/>
      <c r="C655" s="66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  <c r="AF655" s="65"/>
      <c r="AG655" s="65"/>
      <c r="AH655" s="65"/>
      <c r="AI655" s="65"/>
      <c r="AJ655" s="65"/>
      <c r="AK655" s="65"/>
      <c r="AL655" s="65"/>
      <c r="AM655" s="65"/>
      <c r="AN655" s="65"/>
      <c r="AO655" s="65"/>
      <c r="AP655" s="65"/>
      <c r="AQ655" s="65"/>
      <c r="AR655" s="65"/>
      <c r="AS655" s="65"/>
      <c r="AT655" s="65"/>
      <c r="AU655" s="65"/>
      <c r="AV655" s="65"/>
      <c r="AW655" s="65"/>
      <c r="AX655" s="65"/>
      <c r="AY655" s="65"/>
      <c r="AZ655" s="65"/>
      <c r="BA655" s="65"/>
      <c r="BB655" s="65"/>
      <c r="BC655" s="65"/>
      <c r="BD655" s="65"/>
      <c r="BE655" s="65"/>
      <c r="BF655" s="65"/>
      <c r="BG655" s="65"/>
      <c r="BH655" s="65"/>
      <c r="BI655" s="65"/>
      <c r="BJ655" s="65"/>
      <c r="BK655" s="65"/>
      <c r="BL655" s="65"/>
      <c r="BM655" s="65"/>
      <c r="BN655" s="65"/>
      <c r="BO655" s="65"/>
      <c r="BP655" s="65"/>
      <c r="BQ655" s="65"/>
      <c r="BR655" s="65"/>
      <c r="BS655" s="65"/>
      <c r="BT655" s="65"/>
      <c r="BU655" s="65"/>
      <c r="BV655" s="65"/>
      <c r="BW655" s="65"/>
      <c r="BX655" s="65"/>
      <c r="BY655" s="65"/>
      <c r="BZ655" s="65"/>
      <c r="CA655" s="43"/>
      <c r="CB655" s="152"/>
    </row>
    <row r="656" spans="1:80" x14ac:dyDescent="0.25">
      <c r="A656" s="66"/>
      <c r="B656" s="66"/>
      <c r="C656" s="66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  <c r="AF656" s="65"/>
      <c r="AG656" s="65"/>
      <c r="AH656" s="65"/>
      <c r="AI656" s="65"/>
      <c r="AJ656" s="65"/>
      <c r="AK656" s="65"/>
      <c r="AL656" s="65"/>
      <c r="AM656" s="65"/>
      <c r="AN656" s="65"/>
      <c r="AO656" s="65"/>
      <c r="AP656" s="65"/>
      <c r="AQ656" s="65"/>
      <c r="AR656" s="65"/>
      <c r="AS656" s="65"/>
      <c r="AT656" s="65"/>
      <c r="AU656" s="65"/>
      <c r="AV656" s="65"/>
      <c r="AW656" s="65"/>
      <c r="AX656" s="65"/>
      <c r="AY656" s="65"/>
      <c r="AZ656" s="65"/>
      <c r="BA656" s="65"/>
      <c r="BB656" s="65"/>
      <c r="BC656" s="65"/>
      <c r="BD656" s="65"/>
      <c r="BE656" s="65"/>
      <c r="BF656" s="65"/>
      <c r="BG656" s="65"/>
      <c r="BH656" s="65"/>
      <c r="BI656" s="65"/>
      <c r="BJ656" s="65"/>
      <c r="BK656" s="65"/>
      <c r="BL656" s="65"/>
      <c r="BM656" s="65"/>
      <c r="BN656" s="65"/>
      <c r="BO656" s="65"/>
      <c r="BP656" s="65"/>
      <c r="BQ656" s="65"/>
      <c r="BR656" s="65"/>
      <c r="BS656" s="65"/>
      <c r="BT656" s="65"/>
      <c r="BU656" s="65"/>
      <c r="BV656" s="65"/>
      <c r="BW656" s="65"/>
      <c r="BX656" s="65"/>
      <c r="BY656" s="65"/>
      <c r="BZ656" s="65"/>
      <c r="CA656" s="43"/>
      <c r="CB656" s="152"/>
    </row>
    <row r="657" spans="1:80" x14ac:dyDescent="0.25">
      <c r="A657" s="66"/>
      <c r="B657" s="66"/>
      <c r="C657" s="66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  <c r="AF657" s="65"/>
      <c r="AG657" s="65"/>
      <c r="AH657" s="65"/>
      <c r="AI657" s="65"/>
      <c r="AJ657" s="65"/>
      <c r="AK657" s="65"/>
      <c r="AL657" s="65"/>
      <c r="AM657" s="65"/>
      <c r="AN657" s="65"/>
      <c r="AO657" s="65"/>
      <c r="AP657" s="65"/>
      <c r="AQ657" s="65"/>
      <c r="AR657" s="65"/>
      <c r="AS657" s="65"/>
      <c r="AT657" s="65"/>
      <c r="AU657" s="65"/>
      <c r="AV657" s="65"/>
      <c r="AW657" s="65"/>
      <c r="AX657" s="65"/>
      <c r="AY657" s="65"/>
      <c r="AZ657" s="65"/>
      <c r="BA657" s="65"/>
      <c r="BB657" s="65"/>
      <c r="BC657" s="65"/>
      <c r="BD657" s="65"/>
      <c r="BE657" s="65"/>
      <c r="BF657" s="65"/>
      <c r="BG657" s="65"/>
      <c r="BH657" s="65"/>
      <c r="BI657" s="65"/>
      <c r="BJ657" s="65"/>
      <c r="BK657" s="65"/>
      <c r="BL657" s="65"/>
      <c r="BM657" s="65"/>
      <c r="BN657" s="65"/>
      <c r="BO657" s="65"/>
      <c r="BP657" s="65"/>
      <c r="BQ657" s="65"/>
      <c r="BR657" s="65"/>
      <c r="BS657" s="65"/>
      <c r="BT657" s="65"/>
      <c r="BU657" s="65"/>
      <c r="BV657" s="65"/>
      <c r="BW657" s="65"/>
      <c r="BX657" s="65"/>
      <c r="BY657" s="65"/>
      <c r="BZ657" s="65"/>
      <c r="CA657" s="43"/>
      <c r="CB657" s="152"/>
    </row>
    <row r="658" spans="1:80" x14ac:dyDescent="0.25">
      <c r="A658" s="66"/>
      <c r="B658" s="66"/>
      <c r="C658" s="66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  <c r="AF658" s="65"/>
      <c r="AG658" s="65"/>
      <c r="AH658" s="65"/>
      <c r="AI658" s="65"/>
      <c r="AJ658" s="65"/>
      <c r="AK658" s="65"/>
      <c r="AL658" s="65"/>
      <c r="AM658" s="65"/>
      <c r="AN658" s="65"/>
      <c r="AO658" s="65"/>
      <c r="AP658" s="65"/>
      <c r="AQ658" s="65"/>
      <c r="AR658" s="65"/>
      <c r="AS658" s="65"/>
      <c r="AT658" s="65"/>
      <c r="AU658" s="65"/>
      <c r="AV658" s="65"/>
      <c r="AW658" s="65"/>
      <c r="AX658" s="65"/>
      <c r="AY658" s="65"/>
      <c r="AZ658" s="65"/>
      <c r="BA658" s="65"/>
      <c r="BB658" s="65"/>
      <c r="BC658" s="65"/>
      <c r="BD658" s="65"/>
      <c r="BE658" s="65"/>
      <c r="BF658" s="65"/>
      <c r="BG658" s="65"/>
      <c r="BH658" s="65"/>
      <c r="BI658" s="65"/>
      <c r="BJ658" s="65"/>
      <c r="BK658" s="65"/>
      <c r="BL658" s="65"/>
      <c r="BM658" s="65"/>
      <c r="BN658" s="65"/>
      <c r="BO658" s="65"/>
      <c r="BP658" s="65"/>
      <c r="BQ658" s="65"/>
      <c r="BR658" s="65"/>
      <c r="BS658" s="65"/>
      <c r="BT658" s="65"/>
      <c r="BU658" s="65"/>
      <c r="BV658" s="65"/>
      <c r="BW658" s="65"/>
      <c r="BX658" s="65"/>
      <c r="BY658" s="65"/>
      <c r="BZ658" s="65"/>
      <c r="CA658" s="43"/>
      <c r="CB658" s="152"/>
    </row>
    <row r="659" spans="1:80" x14ac:dyDescent="0.25">
      <c r="A659" s="66"/>
      <c r="B659" s="66"/>
      <c r="C659" s="66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  <c r="AF659" s="65"/>
      <c r="AG659" s="65"/>
      <c r="AH659" s="65"/>
      <c r="AI659" s="65"/>
      <c r="AJ659" s="65"/>
      <c r="AK659" s="65"/>
      <c r="AL659" s="65"/>
      <c r="AM659" s="65"/>
      <c r="AN659" s="65"/>
      <c r="AO659" s="65"/>
      <c r="AP659" s="65"/>
      <c r="AQ659" s="65"/>
      <c r="AR659" s="65"/>
      <c r="AS659" s="65"/>
      <c r="AT659" s="65"/>
      <c r="AU659" s="65"/>
      <c r="AV659" s="65"/>
      <c r="AW659" s="65"/>
      <c r="AX659" s="65"/>
      <c r="AY659" s="65"/>
      <c r="AZ659" s="65"/>
      <c r="BA659" s="65"/>
      <c r="BB659" s="65"/>
      <c r="BC659" s="65"/>
      <c r="BD659" s="65"/>
      <c r="BE659" s="65"/>
      <c r="BF659" s="65"/>
      <c r="BG659" s="65"/>
      <c r="BH659" s="65"/>
      <c r="BI659" s="65"/>
      <c r="BJ659" s="65"/>
      <c r="BK659" s="65"/>
      <c r="BL659" s="65"/>
      <c r="BM659" s="65"/>
      <c r="BN659" s="65"/>
      <c r="BO659" s="65"/>
      <c r="BP659" s="65"/>
      <c r="BQ659" s="65"/>
      <c r="BR659" s="65"/>
      <c r="BS659" s="65"/>
      <c r="BT659" s="65"/>
      <c r="BU659" s="65"/>
      <c r="BV659" s="65"/>
      <c r="BW659" s="65"/>
      <c r="BX659" s="65"/>
      <c r="BY659" s="65"/>
      <c r="BZ659" s="65"/>
      <c r="CA659" s="43"/>
      <c r="CB659" s="152"/>
    </row>
    <row r="660" spans="1:80" x14ac:dyDescent="0.25">
      <c r="A660" s="66"/>
      <c r="B660" s="66"/>
      <c r="C660" s="66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  <c r="AF660" s="65"/>
      <c r="AG660" s="65"/>
      <c r="AH660" s="65"/>
      <c r="AI660" s="65"/>
      <c r="AJ660" s="65"/>
      <c r="AK660" s="65"/>
      <c r="AL660" s="65"/>
      <c r="AM660" s="65"/>
      <c r="AN660" s="65"/>
      <c r="AO660" s="65"/>
      <c r="AP660" s="65"/>
      <c r="AQ660" s="65"/>
      <c r="AR660" s="65"/>
      <c r="AS660" s="65"/>
      <c r="AT660" s="65"/>
      <c r="AU660" s="65"/>
      <c r="AV660" s="65"/>
      <c r="AW660" s="65"/>
      <c r="AX660" s="65"/>
      <c r="AY660" s="65"/>
      <c r="AZ660" s="65"/>
      <c r="BA660" s="65"/>
      <c r="BB660" s="65"/>
      <c r="BC660" s="65"/>
      <c r="BD660" s="65"/>
      <c r="BE660" s="65"/>
      <c r="BF660" s="65"/>
      <c r="BG660" s="65"/>
      <c r="BH660" s="65"/>
      <c r="BI660" s="65"/>
      <c r="BJ660" s="65"/>
      <c r="BK660" s="65"/>
      <c r="BL660" s="65"/>
      <c r="BM660" s="65"/>
      <c r="BN660" s="65"/>
      <c r="BO660" s="65"/>
      <c r="BP660" s="65"/>
      <c r="BQ660" s="65"/>
      <c r="BR660" s="65"/>
      <c r="BS660" s="65"/>
      <c r="BT660" s="65"/>
      <c r="BU660" s="65"/>
      <c r="BV660" s="65"/>
      <c r="BW660" s="65"/>
      <c r="BX660" s="65"/>
      <c r="BY660" s="65"/>
      <c r="BZ660" s="65"/>
      <c r="CA660" s="43"/>
      <c r="CB660" s="152"/>
    </row>
    <row r="661" spans="1:80" x14ac:dyDescent="0.25">
      <c r="A661" s="66"/>
      <c r="B661" s="66"/>
      <c r="C661" s="66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  <c r="AF661" s="65"/>
      <c r="AG661" s="65"/>
      <c r="AH661" s="65"/>
      <c r="AI661" s="65"/>
      <c r="AJ661" s="65"/>
      <c r="AK661" s="65"/>
      <c r="AL661" s="65"/>
      <c r="AM661" s="65"/>
      <c r="AN661" s="65"/>
      <c r="AO661" s="65"/>
      <c r="AP661" s="65"/>
      <c r="AQ661" s="65"/>
      <c r="AR661" s="65"/>
      <c r="AS661" s="65"/>
      <c r="AT661" s="65"/>
      <c r="AU661" s="65"/>
      <c r="AV661" s="65"/>
      <c r="AW661" s="65"/>
      <c r="AX661" s="65"/>
      <c r="AY661" s="65"/>
      <c r="AZ661" s="65"/>
      <c r="BA661" s="65"/>
      <c r="BB661" s="65"/>
      <c r="BC661" s="65"/>
      <c r="BD661" s="65"/>
      <c r="BE661" s="65"/>
      <c r="BF661" s="65"/>
      <c r="BG661" s="65"/>
      <c r="BH661" s="65"/>
      <c r="BI661" s="65"/>
      <c r="BJ661" s="65"/>
      <c r="BK661" s="65"/>
      <c r="BL661" s="65"/>
      <c r="BM661" s="65"/>
      <c r="BN661" s="65"/>
      <c r="BO661" s="65"/>
      <c r="BP661" s="65"/>
      <c r="BQ661" s="65"/>
      <c r="BR661" s="65"/>
      <c r="BS661" s="65"/>
      <c r="BT661" s="65"/>
      <c r="BU661" s="65"/>
      <c r="BV661" s="65"/>
      <c r="BW661" s="65"/>
      <c r="BX661" s="65"/>
      <c r="BY661" s="65"/>
      <c r="BZ661" s="65"/>
      <c r="CA661" s="43"/>
      <c r="CB661" s="152"/>
    </row>
    <row r="662" spans="1:80" x14ac:dyDescent="0.25">
      <c r="A662" s="66"/>
      <c r="B662" s="66"/>
      <c r="C662" s="66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  <c r="AF662" s="65"/>
      <c r="AG662" s="65"/>
      <c r="AH662" s="65"/>
      <c r="AI662" s="65"/>
      <c r="AJ662" s="65"/>
      <c r="AK662" s="65"/>
      <c r="AL662" s="65"/>
      <c r="AM662" s="65"/>
      <c r="AN662" s="65"/>
      <c r="AO662" s="65"/>
      <c r="AP662" s="65"/>
      <c r="AQ662" s="65"/>
      <c r="AR662" s="65"/>
      <c r="AS662" s="65"/>
      <c r="AT662" s="65"/>
      <c r="AU662" s="65"/>
      <c r="AV662" s="65"/>
      <c r="AW662" s="65"/>
      <c r="AX662" s="65"/>
      <c r="AY662" s="65"/>
      <c r="AZ662" s="65"/>
      <c r="BA662" s="65"/>
      <c r="BB662" s="65"/>
      <c r="BC662" s="65"/>
      <c r="BD662" s="65"/>
      <c r="BE662" s="65"/>
      <c r="BF662" s="65"/>
      <c r="BG662" s="65"/>
      <c r="BH662" s="65"/>
      <c r="BI662" s="65"/>
      <c r="BJ662" s="65"/>
      <c r="BK662" s="65"/>
      <c r="BL662" s="65"/>
      <c r="BM662" s="65"/>
      <c r="BN662" s="65"/>
      <c r="BO662" s="65"/>
      <c r="BP662" s="65"/>
      <c r="BQ662" s="65"/>
      <c r="BR662" s="65"/>
      <c r="BS662" s="65"/>
      <c r="BT662" s="65"/>
      <c r="BU662" s="65"/>
      <c r="BV662" s="65"/>
      <c r="BW662" s="65"/>
      <c r="BX662" s="65"/>
      <c r="BY662" s="65"/>
      <c r="BZ662" s="65"/>
      <c r="CA662" s="43"/>
      <c r="CB662" s="152"/>
    </row>
    <row r="663" spans="1:80" x14ac:dyDescent="0.25">
      <c r="A663" s="66"/>
      <c r="B663" s="66"/>
      <c r="C663" s="66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  <c r="AF663" s="65"/>
      <c r="AG663" s="65"/>
      <c r="AH663" s="65"/>
      <c r="AI663" s="65"/>
      <c r="AJ663" s="65"/>
      <c r="AK663" s="65"/>
      <c r="AL663" s="65"/>
      <c r="AM663" s="65"/>
      <c r="AN663" s="65"/>
      <c r="AO663" s="65"/>
      <c r="AP663" s="65"/>
      <c r="AQ663" s="65"/>
      <c r="AR663" s="65"/>
      <c r="AS663" s="65"/>
      <c r="AT663" s="65"/>
      <c r="AU663" s="65"/>
      <c r="AV663" s="65"/>
      <c r="AW663" s="65"/>
      <c r="AX663" s="65"/>
      <c r="AY663" s="65"/>
      <c r="AZ663" s="65"/>
      <c r="BA663" s="65"/>
      <c r="BB663" s="65"/>
      <c r="BC663" s="65"/>
      <c r="BD663" s="65"/>
      <c r="BE663" s="65"/>
      <c r="BF663" s="65"/>
      <c r="BG663" s="65"/>
      <c r="BH663" s="65"/>
      <c r="BI663" s="65"/>
      <c r="BJ663" s="65"/>
      <c r="BK663" s="65"/>
      <c r="BL663" s="65"/>
      <c r="BM663" s="65"/>
      <c r="BN663" s="65"/>
      <c r="BO663" s="65"/>
      <c r="BP663" s="65"/>
      <c r="BQ663" s="65"/>
      <c r="BR663" s="65"/>
      <c r="BS663" s="65"/>
      <c r="BT663" s="65"/>
      <c r="BU663" s="65"/>
      <c r="BV663" s="65"/>
      <c r="BW663" s="65"/>
      <c r="BX663" s="65"/>
      <c r="BY663" s="65"/>
      <c r="BZ663" s="65"/>
      <c r="CA663" s="43"/>
      <c r="CB663" s="152"/>
    </row>
    <row r="664" spans="1:80" x14ac:dyDescent="0.25">
      <c r="A664" s="66"/>
      <c r="B664" s="66"/>
      <c r="C664" s="66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  <c r="AF664" s="65"/>
      <c r="AG664" s="65"/>
      <c r="AH664" s="65"/>
      <c r="AI664" s="65"/>
      <c r="AJ664" s="65"/>
      <c r="AK664" s="65"/>
      <c r="AL664" s="65"/>
      <c r="AM664" s="65"/>
      <c r="AN664" s="65"/>
      <c r="AO664" s="65"/>
      <c r="AP664" s="65"/>
      <c r="AQ664" s="65"/>
      <c r="AR664" s="65"/>
      <c r="AS664" s="65"/>
      <c r="AT664" s="65"/>
      <c r="AU664" s="65"/>
      <c r="AV664" s="65"/>
      <c r="AW664" s="65"/>
      <c r="AX664" s="65"/>
      <c r="AY664" s="65"/>
      <c r="AZ664" s="65"/>
      <c r="BA664" s="65"/>
      <c r="BB664" s="65"/>
      <c r="BC664" s="65"/>
      <c r="BD664" s="65"/>
      <c r="BE664" s="65"/>
      <c r="BF664" s="65"/>
      <c r="BG664" s="65"/>
      <c r="BH664" s="65"/>
      <c r="BI664" s="65"/>
      <c r="BJ664" s="65"/>
      <c r="BK664" s="65"/>
      <c r="BL664" s="65"/>
      <c r="BM664" s="65"/>
      <c r="BN664" s="65"/>
      <c r="BO664" s="65"/>
      <c r="BP664" s="65"/>
      <c r="BQ664" s="65"/>
      <c r="BR664" s="65"/>
      <c r="BS664" s="65"/>
      <c r="BT664" s="65"/>
      <c r="BU664" s="65"/>
      <c r="BV664" s="65"/>
      <c r="BW664" s="65"/>
      <c r="BX664" s="65"/>
      <c r="BY664" s="65"/>
      <c r="BZ664" s="65"/>
      <c r="CA664" s="43"/>
      <c r="CB664" s="152"/>
    </row>
    <row r="665" spans="1:80" x14ac:dyDescent="0.25">
      <c r="A665" s="66"/>
      <c r="B665" s="66"/>
      <c r="C665" s="66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  <c r="AF665" s="65"/>
      <c r="AG665" s="65"/>
      <c r="AH665" s="65"/>
      <c r="AI665" s="65"/>
      <c r="AJ665" s="65"/>
      <c r="AK665" s="65"/>
      <c r="AL665" s="65"/>
      <c r="AM665" s="65"/>
      <c r="AN665" s="65"/>
      <c r="AO665" s="65"/>
      <c r="AP665" s="65"/>
      <c r="AQ665" s="65"/>
      <c r="AR665" s="65"/>
      <c r="AS665" s="65"/>
      <c r="AT665" s="65"/>
      <c r="AU665" s="65"/>
      <c r="AV665" s="65"/>
      <c r="AW665" s="65"/>
      <c r="AX665" s="65"/>
      <c r="AY665" s="65"/>
      <c r="AZ665" s="65"/>
      <c r="BA665" s="65"/>
      <c r="BB665" s="65"/>
      <c r="BC665" s="65"/>
      <c r="BD665" s="65"/>
      <c r="BE665" s="65"/>
      <c r="BF665" s="65"/>
      <c r="BG665" s="65"/>
      <c r="BH665" s="65"/>
      <c r="BI665" s="65"/>
      <c r="BJ665" s="65"/>
      <c r="BK665" s="65"/>
      <c r="BL665" s="65"/>
      <c r="BM665" s="65"/>
      <c r="BN665" s="65"/>
      <c r="BO665" s="65"/>
      <c r="BP665" s="65"/>
      <c r="BQ665" s="65"/>
      <c r="BR665" s="65"/>
      <c r="BS665" s="65"/>
      <c r="BT665" s="65"/>
      <c r="BU665" s="65"/>
      <c r="BV665" s="65"/>
      <c r="BW665" s="65"/>
      <c r="BX665" s="65"/>
      <c r="BY665" s="65"/>
      <c r="BZ665" s="65"/>
      <c r="CA665" s="43"/>
      <c r="CB665" s="152"/>
    </row>
    <row r="666" spans="1:80" x14ac:dyDescent="0.25">
      <c r="A666" s="66"/>
      <c r="B666" s="66"/>
      <c r="C666" s="66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  <c r="AF666" s="65"/>
      <c r="AG666" s="65"/>
      <c r="AH666" s="65"/>
      <c r="AI666" s="65"/>
      <c r="AJ666" s="65"/>
      <c r="AK666" s="65"/>
      <c r="AL666" s="65"/>
      <c r="AM666" s="65"/>
      <c r="AN666" s="65"/>
      <c r="AO666" s="65"/>
      <c r="AP666" s="65"/>
      <c r="AQ666" s="65"/>
      <c r="AR666" s="65"/>
      <c r="AS666" s="65"/>
      <c r="AT666" s="65"/>
      <c r="AU666" s="65"/>
      <c r="AV666" s="65"/>
      <c r="AW666" s="65"/>
      <c r="AX666" s="65"/>
      <c r="AY666" s="65"/>
      <c r="AZ666" s="65"/>
      <c r="BA666" s="65"/>
      <c r="BB666" s="65"/>
      <c r="BC666" s="65"/>
      <c r="BD666" s="65"/>
      <c r="BE666" s="65"/>
      <c r="BF666" s="65"/>
      <c r="BG666" s="65"/>
      <c r="BH666" s="65"/>
      <c r="BI666" s="65"/>
      <c r="BJ666" s="65"/>
      <c r="BK666" s="65"/>
      <c r="BL666" s="65"/>
      <c r="BM666" s="65"/>
      <c r="BN666" s="65"/>
      <c r="BO666" s="65"/>
      <c r="BP666" s="65"/>
      <c r="BQ666" s="65"/>
      <c r="BR666" s="65"/>
      <c r="BS666" s="65"/>
      <c r="BT666" s="65"/>
      <c r="BU666" s="65"/>
      <c r="BV666" s="65"/>
      <c r="BW666" s="65"/>
      <c r="BX666" s="65"/>
      <c r="BY666" s="65"/>
      <c r="BZ666" s="65"/>
      <c r="CA666" s="43"/>
      <c r="CB666" s="152"/>
    </row>
    <row r="667" spans="1:80" x14ac:dyDescent="0.25">
      <c r="A667" s="66"/>
      <c r="B667" s="66"/>
      <c r="C667" s="66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  <c r="AF667" s="65"/>
      <c r="AG667" s="65"/>
      <c r="AH667" s="65"/>
      <c r="AI667" s="65"/>
      <c r="AJ667" s="65"/>
      <c r="AK667" s="65"/>
      <c r="AL667" s="65"/>
      <c r="AM667" s="65"/>
      <c r="AN667" s="65"/>
      <c r="AO667" s="65"/>
      <c r="AP667" s="65"/>
      <c r="AQ667" s="65"/>
      <c r="AR667" s="65"/>
      <c r="AS667" s="65"/>
      <c r="AT667" s="65"/>
      <c r="AU667" s="65"/>
      <c r="AV667" s="65"/>
      <c r="AW667" s="65"/>
      <c r="AX667" s="65"/>
      <c r="AY667" s="65"/>
      <c r="AZ667" s="65"/>
      <c r="BA667" s="65"/>
      <c r="BB667" s="65"/>
      <c r="BC667" s="65"/>
      <c r="BD667" s="65"/>
      <c r="BE667" s="65"/>
      <c r="BF667" s="65"/>
      <c r="BG667" s="65"/>
      <c r="BH667" s="65"/>
      <c r="BI667" s="65"/>
      <c r="BJ667" s="65"/>
      <c r="BK667" s="65"/>
      <c r="BL667" s="65"/>
      <c r="BM667" s="65"/>
      <c r="BN667" s="65"/>
      <c r="BO667" s="65"/>
      <c r="BP667" s="65"/>
      <c r="BQ667" s="65"/>
      <c r="BR667" s="65"/>
      <c r="BS667" s="65"/>
      <c r="BT667" s="65"/>
      <c r="BU667" s="65"/>
      <c r="BV667" s="65"/>
      <c r="BW667" s="65"/>
      <c r="BX667" s="65"/>
      <c r="BY667" s="65"/>
      <c r="BZ667" s="65"/>
      <c r="CA667" s="43"/>
      <c r="CB667" s="152"/>
    </row>
    <row r="668" spans="1:80" x14ac:dyDescent="0.25">
      <c r="A668" s="66"/>
      <c r="B668" s="66"/>
      <c r="C668" s="66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  <c r="AF668" s="65"/>
      <c r="AG668" s="65"/>
      <c r="AH668" s="65"/>
      <c r="AI668" s="65"/>
      <c r="AJ668" s="65"/>
      <c r="AK668" s="65"/>
      <c r="AL668" s="65"/>
      <c r="AM668" s="65"/>
      <c r="AN668" s="65"/>
      <c r="AO668" s="65"/>
      <c r="AP668" s="65"/>
      <c r="AQ668" s="65"/>
      <c r="AR668" s="65"/>
      <c r="AS668" s="65"/>
      <c r="AT668" s="65"/>
      <c r="AU668" s="65"/>
      <c r="AV668" s="65"/>
      <c r="AW668" s="65"/>
      <c r="AX668" s="65"/>
      <c r="AY668" s="65"/>
      <c r="AZ668" s="65"/>
      <c r="BA668" s="65"/>
      <c r="BB668" s="65"/>
      <c r="BC668" s="65"/>
      <c r="BD668" s="65"/>
      <c r="BE668" s="65"/>
      <c r="BF668" s="65"/>
      <c r="BG668" s="65"/>
      <c r="BH668" s="65"/>
      <c r="BI668" s="65"/>
      <c r="BJ668" s="65"/>
      <c r="BK668" s="65"/>
      <c r="BL668" s="65"/>
      <c r="BM668" s="65"/>
      <c r="BN668" s="65"/>
      <c r="BO668" s="65"/>
      <c r="BP668" s="65"/>
      <c r="BQ668" s="65"/>
      <c r="BR668" s="65"/>
      <c r="BS668" s="65"/>
      <c r="BT668" s="65"/>
      <c r="BU668" s="65"/>
      <c r="BV668" s="65"/>
      <c r="BW668" s="65"/>
      <c r="BX668" s="65"/>
      <c r="BY668" s="65"/>
      <c r="BZ668" s="65"/>
      <c r="CA668" s="43"/>
      <c r="CB668" s="152"/>
    </row>
    <row r="669" spans="1:80" x14ac:dyDescent="0.25">
      <c r="A669" s="66"/>
      <c r="B669" s="66"/>
      <c r="C669" s="66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  <c r="AF669" s="65"/>
      <c r="AG669" s="65"/>
      <c r="AH669" s="65"/>
      <c r="AI669" s="65"/>
      <c r="AJ669" s="65"/>
      <c r="AK669" s="65"/>
      <c r="AL669" s="65"/>
      <c r="AM669" s="65"/>
      <c r="AN669" s="65"/>
      <c r="AO669" s="65"/>
      <c r="AP669" s="65"/>
      <c r="AQ669" s="65"/>
      <c r="AR669" s="65"/>
      <c r="AS669" s="65"/>
      <c r="AT669" s="65"/>
      <c r="AU669" s="65"/>
      <c r="AV669" s="65"/>
      <c r="AW669" s="65"/>
      <c r="AX669" s="65"/>
      <c r="AY669" s="65"/>
      <c r="AZ669" s="65"/>
      <c r="BA669" s="65"/>
      <c r="BB669" s="65"/>
      <c r="BC669" s="65"/>
      <c r="BD669" s="65"/>
      <c r="BE669" s="65"/>
      <c r="BF669" s="65"/>
      <c r="BG669" s="65"/>
      <c r="BH669" s="65"/>
      <c r="BI669" s="65"/>
      <c r="BJ669" s="65"/>
      <c r="BK669" s="65"/>
      <c r="BL669" s="65"/>
      <c r="BM669" s="65"/>
      <c r="BN669" s="65"/>
      <c r="BO669" s="65"/>
      <c r="BP669" s="65"/>
      <c r="BQ669" s="65"/>
      <c r="BR669" s="65"/>
      <c r="BS669" s="65"/>
      <c r="BT669" s="65"/>
      <c r="BU669" s="65"/>
      <c r="BV669" s="65"/>
      <c r="BW669" s="65"/>
      <c r="BX669" s="65"/>
      <c r="BY669" s="65"/>
      <c r="BZ669" s="65"/>
      <c r="CA669" s="43"/>
      <c r="CB669" s="152"/>
    </row>
    <row r="670" spans="1:80" x14ac:dyDescent="0.25">
      <c r="A670" s="66"/>
      <c r="B670" s="66"/>
      <c r="C670" s="66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  <c r="AF670" s="65"/>
      <c r="AG670" s="65"/>
      <c r="AH670" s="65"/>
      <c r="AI670" s="65"/>
      <c r="AJ670" s="65"/>
      <c r="AK670" s="65"/>
      <c r="AL670" s="65"/>
      <c r="AM670" s="65"/>
      <c r="AN670" s="65"/>
      <c r="AO670" s="65"/>
      <c r="AP670" s="65"/>
      <c r="AQ670" s="65"/>
      <c r="AR670" s="65"/>
      <c r="AS670" s="65"/>
      <c r="AT670" s="65"/>
      <c r="AU670" s="65"/>
      <c r="AV670" s="65"/>
      <c r="AW670" s="65"/>
      <c r="AX670" s="65"/>
      <c r="AY670" s="65"/>
      <c r="AZ670" s="65"/>
      <c r="BA670" s="65"/>
      <c r="BB670" s="65"/>
      <c r="BC670" s="65"/>
      <c r="BD670" s="65"/>
      <c r="BE670" s="65"/>
      <c r="BF670" s="65"/>
      <c r="BG670" s="65"/>
      <c r="BH670" s="65"/>
      <c r="BI670" s="65"/>
      <c r="BJ670" s="65"/>
      <c r="BK670" s="65"/>
      <c r="BL670" s="65"/>
      <c r="BM670" s="65"/>
      <c r="BN670" s="65"/>
      <c r="BO670" s="65"/>
      <c r="BP670" s="65"/>
      <c r="BQ670" s="65"/>
      <c r="BR670" s="65"/>
      <c r="BS670" s="65"/>
      <c r="BT670" s="65"/>
      <c r="BU670" s="65"/>
      <c r="BV670" s="65"/>
      <c r="BW670" s="65"/>
      <c r="BX670" s="65"/>
      <c r="BY670" s="65"/>
      <c r="BZ670" s="65"/>
      <c r="CA670" s="43"/>
      <c r="CB670" s="152"/>
    </row>
    <row r="671" spans="1:80" x14ac:dyDescent="0.25">
      <c r="A671" s="66"/>
      <c r="B671" s="66"/>
      <c r="C671" s="66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  <c r="AF671" s="65"/>
      <c r="AG671" s="65"/>
      <c r="AH671" s="65"/>
      <c r="AI671" s="65"/>
      <c r="AJ671" s="65"/>
      <c r="AK671" s="65"/>
      <c r="AL671" s="65"/>
      <c r="AM671" s="65"/>
      <c r="AN671" s="65"/>
      <c r="AO671" s="65"/>
      <c r="AP671" s="65"/>
      <c r="AQ671" s="65"/>
      <c r="AR671" s="65"/>
      <c r="AS671" s="65"/>
      <c r="AT671" s="65"/>
      <c r="AU671" s="65"/>
      <c r="AV671" s="65"/>
      <c r="AW671" s="65"/>
      <c r="AX671" s="65"/>
      <c r="AY671" s="65"/>
      <c r="AZ671" s="65"/>
      <c r="BA671" s="65"/>
      <c r="BB671" s="65"/>
      <c r="BC671" s="65"/>
      <c r="BD671" s="65"/>
      <c r="BE671" s="65"/>
      <c r="BF671" s="65"/>
      <c r="BG671" s="65"/>
      <c r="BH671" s="65"/>
      <c r="BI671" s="65"/>
      <c r="BJ671" s="65"/>
      <c r="BK671" s="65"/>
      <c r="BL671" s="65"/>
      <c r="BM671" s="65"/>
      <c r="BN671" s="65"/>
      <c r="BO671" s="65"/>
      <c r="BP671" s="65"/>
      <c r="BQ671" s="65"/>
      <c r="BR671" s="65"/>
      <c r="BS671" s="65"/>
      <c r="BT671" s="65"/>
      <c r="BU671" s="65"/>
      <c r="BV671" s="65"/>
      <c r="BW671" s="65"/>
      <c r="BX671" s="65"/>
      <c r="BY671" s="65"/>
      <c r="BZ671" s="65"/>
      <c r="CA671" s="43"/>
      <c r="CB671" s="152"/>
    </row>
    <row r="672" spans="1:80" x14ac:dyDescent="0.25">
      <c r="A672" s="66"/>
      <c r="B672" s="66"/>
      <c r="C672" s="66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  <c r="AF672" s="65"/>
      <c r="AG672" s="65"/>
      <c r="AH672" s="65"/>
      <c r="AI672" s="65"/>
      <c r="AJ672" s="65"/>
      <c r="AK672" s="65"/>
      <c r="AL672" s="65"/>
      <c r="AM672" s="65"/>
      <c r="AN672" s="65"/>
      <c r="AO672" s="65"/>
      <c r="AP672" s="65"/>
      <c r="AQ672" s="65"/>
      <c r="AR672" s="65"/>
      <c r="AS672" s="65"/>
      <c r="AT672" s="65"/>
      <c r="AU672" s="65"/>
      <c r="AV672" s="65"/>
      <c r="AW672" s="65"/>
      <c r="AX672" s="65"/>
      <c r="AY672" s="65"/>
      <c r="AZ672" s="65"/>
      <c r="BA672" s="65"/>
      <c r="BB672" s="65"/>
      <c r="BC672" s="65"/>
      <c r="BD672" s="65"/>
      <c r="BE672" s="65"/>
      <c r="BF672" s="65"/>
      <c r="BG672" s="65"/>
      <c r="BH672" s="65"/>
      <c r="BI672" s="65"/>
      <c r="BJ672" s="65"/>
      <c r="BK672" s="65"/>
      <c r="BL672" s="65"/>
      <c r="BM672" s="65"/>
      <c r="BN672" s="65"/>
      <c r="BO672" s="65"/>
      <c r="BP672" s="65"/>
      <c r="BQ672" s="65"/>
      <c r="BR672" s="65"/>
      <c r="BS672" s="65"/>
      <c r="BT672" s="65"/>
      <c r="BU672" s="65"/>
      <c r="BV672" s="65"/>
      <c r="BW672" s="65"/>
      <c r="BX672" s="65"/>
      <c r="BY672" s="65"/>
      <c r="BZ672" s="65"/>
      <c r="CA672" s="43"/>
      <c r="CB672" s="152"/>
    </row>
    <row r="673" spans="1:80" x14ac:dyDescent="0.25">
      <c r="A673" s="66"/>
      <c r="B673" s="66"/>
      <c r="C673" s="66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  <c r="AF673" s="65"/>
      <c r="AG673" s="65"/>
      <c r="AH673" s="65"/>
      <c r="AI673" s="65"/>
      <c r="AJ673" s="65"/>
      <c r="AK673" s="65"/>
      <c r="AL673" s="65"/>
      <c r="AM673" s="65"/>
      <c r="AN673" s="65"/>
      <c r="AO673" s="65"/>
      <c r="AP673" s="65"/>
      <c r="AQ673" s="65"/>
      <c r="AR673" s="65"/>
      <c r="AS673" s="65"/>
      <c r="AT673" s="65"/>
      <c r="AU673" s="65"/>
      <c r="AV673" s="65"/>
      <c r="AW673" s="65"/>
      <c r="AX673" s="65"/>
      <c r="AY673" s="65"/>
      <c r="AZ673" s="65"/>
      <c r="BA673" s="65"/>
      <c r="BB673" s="65"/>
      <c r="BC673" s="65"/>
      <c r="BD673" s="65"/>
      <c r="BE673" s="65"/>
      <c r="BF673" s="65"/>
      <c r="BG673" s="65"/>
      <c r="BH673" s="65"/>
      <c r="BI673" s="65"/>
      <c r="BJ673" s="65"/>
      <c r="BK673" s="65"/>
      <c r="BL673" s="65"/>
      <c r="BM673" s="65"/>
      <c r="BN673" s="65"/>
      <c r="BO673" s="65"/>
      <c r="BP673" s="65"/>
      <c r="BQ673" s="65"/>
      <c r="BR673" s="65"/>
      <c r="BS673" s="65"/>
      <c r="BT673" s="65"/>
      <c r="BU673" s="65"/>
      <c r="BV673" s="65"/>
      <c r="BW673" s="65"/>
      <c r="BX673" s="65"/>
      <c r="BY673" s="65"/>
      <c r="BZ673" s="65"/>
      <c r="CA673" s="43"/>
      <c r="CB673" s="152"/>
    </row>
    <row r="674" spans="1:80" x14ac:dyDescent="0.25">
      <c r="A674" s="66"/>
      <c r="B674" s="66"/>
      <c r="C674" s="66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  <c r="AF674" s="65"/>
      <c r="AG674" s="65"/>
      <c r="AH674" s="65"/>
      <c r="AI674" s="65"/>
      <c r="AJ674" s="65"/>
      <c r="AK674" s="65"/>
      <c r="AL674" s="65"/>
      <c r="AM674" s="65"/>
      <c r="AN674" s="65"/>
      <c r="AO674" s="65"/>
      <c r="AP674" s="65"/>
      <c r="AQ674" s="65"/>
      <c r="AR674" s="65"/>
      <c r="AS674" s="65"/>
      <c r="AT674" s="65"/>
      <c r="AU674" s="65"/>
      <c r="AV674" s="65"/>
      <c r="AW674" s="65"/>
      <c r="AX674" s="65"/>
      <c r="AY674" s="65"/>
      <c r="AZ674" s="65"/>
      <c r="BA674" s="65"/>
      <c r="BB674" s="65"/>
      <c r="BC674" s="65"/>
      <c r="BD674" s="65"/>
      <c r="BE674" s="65"/>
      <c r="BF674" s="65"/>
      <c r="BG674" s="65"/>
      <c r="BH674" s="65"/>
      <c r="BI674" s="65"/>
      <c r="BJ674" s="65"/>
      <c r="BK674" s="65"/>
      <c r="BL674" s="65"/>
      <c r="BM674" s="65"/>
      <c r="BN674" s="65"/>
      <c r="BO674" s="65"/>
      <c r="BP674" s="65"/>
      <c r="BQ674" s="65"/>
      <c r="BR674" s="65"/>
      <c r="BS674" s="65"/>
      <c r="BT674" s="65"/>
      <c r="BU674" s="65"/>
      <c r="BV674" s="65"/>
      <c r="BW674" s="65"/>
      <c r="BX674" s="65"/>
      <c r="BY674" s="65"/>
      <c r="BZ674" s="65"/>
      <c r="CA674" s="43"/>
      <c r="CB674" s="152"/>
    </row>
    <row r="675" spans="1:80" x14ac:dyDescent="0.25">
      <c r="A675" s="66"/>
      <c r="B675" s="66"/>
      <c r="C675" s="66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  <c r="AF675" s="65"/>
      <c r="AG675" s="65"/>
      <c r="AH675" s="65"/>
      <c r="AI675" s="65"/>
      <c r="AJ675" s="65"/>
      <c r="AK675" s="65"/>
      <c r="AL675" s="65"/>
      <c r="AM675" s="65"/>
      <c r="AN675" s="65"/>
      <c r="AO675" s="65"/>
      <c r="AP675" s="65"/>
      <c r="AQ675" s="65"/>
      <c r="AR675" s="65"/>
      <c r="AS675" s="65"/>
      <c r="AT675" s="65"/>
      <c r="AU675" s="65"/>
      <c r="AV675" s="65"/>
      <c r="AW675" s="65"/>
      <c r="AX675" s="65"/>
      <c r="AY675" s="65"/>
      <c r="AZ675" s="65"/>
      <c r="BA675" s="65"/>
      <c r="BB675" s="65"/>
      <c r="BC675" s="65"/>
      <c r="BD675" s="65"/>
      <c r="BE675" s="65"/>
      <c r="BF675" s="65"/>
      <c r="BG675" s="65"/>
      <c r="BH675" s="65"/>
      <c r="BI675" s="65"/>
      <c r="BJ675" s="65"/>
      <c r="BK675" s="65"/>
      <c r="BL675" s="65"/>
      <c r="BM675" s="65"/>
      <c r="BN675" s="65"/>
      <c r="BO675" s="65"/>
      <c r="BP675" s="65"/>
      <c r="BQ675" s="65"/>
      <c r="BR675" s="65"/>
      <c r="BS675" s="65"/>
      <c r="BT675" s="65"/>
      <c r="BU675" s="65"/>
      <c r="BV675" s="65"/>
      <c r="BW675" s="65"/>
      <c r="BX675" s="65"/>
      <c r="BY675" s="65"/>
      <c r="BZ675" s="65"/>
      <c r="CA675" s="43"/>
      <c r="CB675" s="152"/>
    </row>
    <row r="676" spans="1:80" x14ac:dyDescent="0.25">
      <c r="A676" s="66"/>
      <c r="B676" s="66"/>
      <c r="C676" s="66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  <c r="AF676" s="65"/>
      <c r="AG676" s="65"/>
      <c r="AH676" s="65"/>
      <c r="AI676" s="65"/>
      <c r="AJ676" s="65"/>
      <c r="AK676" s="65"/>
      <c r="AL676" s="65"/>
      <c r="AM676" s="65"/>
      <c r="AN676" s="65"/>
      <c r="AO676" s="65"/>
      <c r="AP676" s="65"/>
      <c r="AQ676" s="65"/>
      <c r="AR676" s="65"/>
      <c r="AS676" s="65"/>
      <c r="AT676" s="65"/>
      <c r="AU676" s="65"/>
      <c r="AV676" s="65"/>
      <c r="AW676" s="65"/>
      <c r="AX676" s="65"/>
      <c r="AY676" s="65"/>
      <c r="AZ676" s="65"/>
      <c r="BA676" s="65"/>
      <c r="BB676" s="65"/>
      <c r="BC676" s="65"/>
      <c r="BD676" s="65"/>
      <c r="BE676" s="65"/>
      <c r="BF676" s="65"/>
      <c r="BG676" s="65"/>
      <c r="BH676" s="65"/>
      <c r="BI676" s="65"/>
      <c r="BJ676" s="65"/>
      <c r="BK676" s="65"/>
      <c r="BL676" s="65"/>
      <c r="BM676" s="65"/>
      <c r="BN676" s="65"/>
      <c r="BO676" s="65"/>
      <c r="BP676" s="65"/>
      <c r="BQ676" s="65"/>
      <c r="BR676" s="65"/>
      <c r="BS676" s="65"/>
      <c r="BT676" s="65"/>
      <c r="BU676" s="65"/>
      <c r="BV676" s="65"/>
      <c r="BW676" s="65"/>
      <c r="BX676" s="65"/>
      <c r="BY676" s="65"/>
      <c r="BZ676" s="65"/>
      <c r="CA676" s="43"/>
      <c r="CB676" s="152"/>
    </row>
    <row r="677" spans="1:80" x14ac:dyDescent="0.25">
      <c r="A677" s="66"/>
      <c r="B677" s="66"/>
      <c r="C677" s="66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  <c r="AF677" s="65"/>
      <c r="AG677" s="65"/>
      <c r="AH677" s="65"/>
      <c r="AI677" s="65"/>
      <c r="AJ677" s="65"/>
      <c r="AK677" s="65"/>
      <c r="AL677" s="65"/>
      <c r="AM677" s="65"/>
      <c r="AN677" s="65"/>
      <c r="AO677" s="65"/>
      <c r="AP677" s="65"/>
      <c r="AQ677" s="65"/>
      <c r="AR677" s="65"/>
      <c r="AS677" s="65"/>
      <c r="AT677" s="65"/>
      <c r="AU677" s="65"/>
      <c r="AV677" s="65"/>
      <c r="AW677" s="65"/>
      <c r="AX677" s="65"/>
      <c r="AY677" s="65"/>
      <c r="AZ677" s="65"/>
      <c r="BA677" s="65"/>
      <c r="BB677" s="65"/>
      <c r="BC677" s="65"/>
      <c r="BD677" s="65"/>
      <c r="BE677" s="65"/>
      <c r="BF677" s="65"/>
      <c r="BG677" s="65"/>
      <c r="BH677" s="65"/>
      <c r="BI677" s="65"/>
      <c r="BJ677" s="65"/>
      <c r="BK677" s="65"/>
      <c r="BL677" s="65"/>
      <c r="BM677" s="65"/>
      <c r="BN677" s="65"/>
      <c r="BO677" s="65"/>
      <c r="BP677" s="65"/>
      <c r="BQ677" s="65"/>
      <c r="BR677" s="65"/>
      <c r="BS677" s="65"/>
      <c r="BT677" s="65"/>
      <c r="BU677" s="65"/>
      <c r="BV677" s="65"/>
      <c r="BW677" s="65"/>
      <c r="BX677" s="65"/>
      <c r="BY677" s="65"/>
      <c r="BZ677" s="65"/>
      <c r="CA677" s="43"/>
      <c r="CB677" s="152"/>
    </row>
    <row r="678" spans="1:80" x14ac:dyDescent="0.25">
      <c r="A678" s="66"/>
      <c r="B678" s="66"/>
      <c r="C678" s="66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  <c r="AF678" s="65"/>
      <c r="AG678" s="65"/>
      <c r="AH678" s="65"/>
      <c r="AI678" s="65"/>
      <c r="AJ678" s="65"/>
      <c r="AK678" s="65"/>
      <c r="AL678" s="65"/>
      <c r="AM678" s="65"/>
      <c r="AN678" s="65"/>
      <c r="AO678" s="65"/>
      <c r="AP678" s="65"/>
      <c r="AQ678" s="65"/>
      <c r="AR678" s="65"/>
      <c r="AS678" s="65"/>
      <c r="AT678" s="65"/>
      <c r="AU678" s="65"/>
      <c r="AV678" s="65"/>
      <c r="AW678" s="65"/>
      <c r="AX678" s="65"/>
      <c r="AY678" s="65"/>
      <c r="AZ678" s="65"/>
      <c r="BA678" s="65"/>
      <c r="BB678" s="65"/>
      <c r="BC678" s="65"/>
      <c r="BD678" s="65"/>
      <c r="BE678" s="65"/>
      <c r="BF678" s="65"/>
      <c r="BG678" s="65"/>
      <c r="BH678" s="65"/>
      <c r="BI678" s="65"/>
      <c r="BJ678" s="65"/>
      <c r="BK678" s="65"/>
      <c r="BL678" s="65"/>
      <c r="BM678" s="65"/>
      <c r="BN678" s="65"/>
      <c r="BO678" s="65"/>
      <c r="BP678" s="65"/>
      <c r="BQ678" s="65"/>
      <c r="BR678" s="65"/>
      <c r="BS678" s="65"/>
      <c r="BT678" s="65"/>
      <c r="BU678" s="65"/>
      <c r="BV678" s="65"/>
      <c r="BW678" s="65"/>
      <c r="BX678" s="65"/>
      <c r="BY678" s="65"/>
      <c r="BZ678" s="65"/>
      <c r="CA678" s="43"/>
      <c r="CB678" s="152"/>
    </row>
    <row r="679" spans="1:80" x14ac:dyDescent="0.25">
      <c r="A679" s="66"/>
      <c r="B679" s="66"/>
      <c r="C679" s="66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  <c r="AF679" s="65"/>
      <c r="AG679" s="65"/>
      <c r="AH679" s="65"/>
      <c r="AI679" s="65"/>
      <c r="AJ679" s="65"/>
      <c r="AK679" s="65"/>
      <c r="AL679" s="65"/>
      <c r="AM679" s="65"/>
      <c r="AN679" s="65"/>
      <c r="AO679" s="65"/>
      <c r="AP679" s="65"/>
      <c r="AQ679" s="65"/>
      <c r="AR679" s="65"/>
      <c r="AS679" s="65"/>
      <c r="AT679" s="65"/>
      <c r="AU679" s="65"/>
      <c r="AV679" s="65"/>
      <c r="AW679" s="65"/>
      <c r="AX679" s="65"/>
      <c r="AY679" s="65"/>
      <c r="AZ679" s="65"/>
      <c r="BA679" s="65"/>
      <c r="BB679" s="65"/>
      <c r="BC679" s="65"/>
      <c r="BD679" s="65"/>
      <c r="BE679" s="65"/>
      <c r="BF679" s="65"/>
      <c r="BG679" s="65"/>
      <c r="BH679" s="65"/>
      <c r="BI679" s="65"/>
      <c r="BJ679" s="65"/>
      <c r="BK679" s="65"/>
      <c r="BL679" s="65"/>
      <c r="BM679" s="65"/>
      <c r="BN679" s="65"/>
      <c r="BO679" s="65"/>
      <c r="BP679" s="65"/>
      <c r="BQ679" s="65"/>
      <c r="BR679" s="65"/>
      <c r="BS679" s="65"/>
      <c r="BT679" s="65"/>
      <c r="BU679" s="65"/>
      <c r="BV679" s="65"/>
      <c r="BW679" s="65"/>
      <c r="BX679" s="65"/>
      <c r="BY679" s="65"/>
      <c r="BZ679" s="65"/>
      <c r="CA679" s="43"/>
      <c r="CB679" s="152"/>
    </row>
    <row r="680" spans="1:80" x14ac:dyDescent="0.25">
      <c r="A680" s="66"/>
      <c r="B680" s="66"/>
      <c r="C680" s="66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  <c r="AF680" s="65"/>
      <c r="AG680" s="65"/>
      <c r="AH680" s="65"/>
      <c r="AI680" s="65"/>
      <c r="AJ680" s="65"/>
      <c r="AK680" s="65"/>
      <c r="AL680" s="65"/>
      <c r="AM680" s="65"/>
      <c r="AN680" s="65"/>
      <c r="AO680" s="65"/>
      <c r="AP680" s="65"/>
      <c r="AQ680" s="65"/>
      <c r="AR680" s="65"/>
      <c r="AS680" s="65"/>
      <c r="AT680" s="65"/>
      <c r="AU680" s="65"/>
      <c r="AV680" s="65"/>
      <c r="AW680" s="65"/>
      <c r="AX680" s="65"/>
      <c r="AY680" s="65"/>
      <c r="AZ680" s="65"/>
      <c r="BA680" s="65"/>
      <c r="BB680" s="65"/>
      <c r="BC680" s="65"/>
      <c r="BD680" s="65"/>
      <c r="BE680" s="65"/>
      <c r="BF680" s="65"/>
      <c r="BG680" s="65"/>
      <c r="BH680" s="65"/>
      <c r="BI680" s="65"/>
      <c r="BJ680" s="65"/>
      <c r="BK680" s="65"/>
      <c r="BL680" s="65"/>
      <c r="BM680" s="65"/>
      <c r="BN680" s="65"/>
      <c r="BO680" s="65"/>
      <c r="BP680" s="65"/>
      <c r="BQ680" s="65"/>
      <c r="BR680" s="65"/>
      <c r="BS680" s="65"/>
      <c r="BT680" s="65"/>
      <c r="BU680" s="65"/>
      <c r="BV680" s="65"/>
      <c r="BW680" s="65"/>
      <c r="BX680" s="65"/>
      <c r="BY680" s="65"/>
      <c r="BZ680" s="65"/>
      <c r="CA680" s="43"/>
      <c r="CB680" s="152"/>
    </row>
    <row r="681" spans="1:80" x14ac:dyDescent="0.25">
      <c r="A681" s="66"/>
      <c r="B681" s="66"/>
      <c r="C681" s="66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  <c r="AF681" s="65"/>
      <c r="AG681" s="65"/>
      <c r="AH681" s="65"/>
      <c r="AI681" s="65"/>
      <c r="AJ681" s="65"/>
      <c r="AK681" s="65"/>
      <c r="AL681" s="65"/>
      <c r="AM681" s="65"/>
      <c r="AN681" s="65"/>
      <c r="AO681" s="65"/>
      <c r="AP681" s="65"/>
      <c r="AQ681" s="65"/>
      <c r="AR681" s="65"/>
      <c r="AS681" s="65"/>
      <c r="AT681" s="65"/>
      <c r="AU681" s="65"/>
      <c r="AV681" s="65"/>
      <c r="AW681" s="65"/>
      <c r="AX681" s="65"/>
      <c r="AY681" s="65"/>
      <c r="AZ681" s="65"/>
      <c r="BA681" s="65"/>
      <c r="BB681" s="65"/>
      <c r="BC681" s="65"/>
      <c r="BD681" s="65"/>
      <c r="BE681" s="65"/>
      <c r="BF681" s="65"/>
      <c r="BG681" s="65"/>
      <c r="BH681" s="65"/>
      <c r="BI681" s="65"/>
      <c r="BJ681" s="65"/>
      <c r="BK681" s="65"/>
      <c r="BL681" s="65"/>
      <c r="BM681" s="65"/>
      <c r="BN681" s="65"/>
      <c r="BO681" s="65"/>
      <c r="BP681" s="65"/>
      <c r="BQ681" s="65"/>
      <c r="BR681" s="65"/>
      <c r="BS681" s="65"/>
      <c r="BT681" s="65"/>
      <c r="BU681" s="65"/>
      <c r="BV681" s="65"/>
      <c r="BW681" s="65"/>
      <c r="BX681" s="65"/>
      <c r="BY681" s="65"/>
      <c r="BZ681" s="65"/>
      <c r="CA681" s="43"/>
      <c r="CB681" s="152"/>
    </row>
    <row r="682" spans="1:80" x14ac:dyDescent="0.25">
      <c r="A682" s="66"/>
      <c r="B682" s="66"/>
      <c r="C682" s="66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  <c r="AF682" s="65"/>
      <c r="AG682" s="65"/>
      <c r="AH682" s="65"/>
      <c r="AI682" s="65"/>
      <c r="AJ682" s="65"/>
      <c r="AK682" s="65"/>
      <c r="AL682" s="65"/>
      <c r="AM682" s="65"/>
      <c r="AN682" s="65"/>
      <c r="AO682" s="65"/>
      <c r="AP682" s="65"/>
      <c r="AQ682" s="65"/>
      <c r="AR682" s="65"/>
      <c r="AS682" s="65"/>
      <c r="AT682" s="65"/>
      <c r="AU682" s="65"/>
      <c r="AV682" s="65"/>
      <c r="AW682" s="65"/>
      <c r="AX682" s="65"/>
      <c r="AY682" s="65"/>
      <c r="AZ682" s="65"/>
      <c r="BA682" s="65"/>
      <c r="BB682" s="65"/>
      <c r="BC682" s="65"/>
      <c r="BD682" s="65"/>
      <c r="BE682" s="65"/>
      <c r="BF682" s="65"/>
      <c r="BG682" s="65"/>
      <c r="BH682" s="65"/>
      <c r="BI682" s="65"/>
      <c r="BJ682" s="65"/>
      <c r="BK682" s="65"/>
      <c r="BL682" s="65"/>
      <c r="BM682" s="65"/>
      <c r="BN682" s="65"/>
      <c r="BO682" s="65"/>
      <c r="BP682" s="65"/>
      <c r="BQ682" s="65"/>
      <c r="BR682" s="65"/>
      <c r="BS682" s="65"/>
      <c r="BT682" s="65"/>
      <c r="BU682" s="65"/>
      <c r="BV682" s="65"/>
      <c r="BW682" s="65"/>
      <c r="BX682" s="65"/>
      <c r="BY682" s="65"/>
      <c r="BZ682" s="65"/>
      <c r="CA682" s="43"/>
      <c r="CB682" s="152"/>
    </row>
    <row r="683" spans="1:80" x14ac:dyDescent="0.25">
      <c r="A683" s="66"/>
      <c r="B683" s="66"/>
      <c r="C683" s="66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  <c r="AF683" s="65"/>
      <c r="AG683" s="65"/>
      <c r="AH683" s="65"/>
      <c r="AI683" s="65"/>
      <c r="AJ683" s="65"/>
      <c r="AK683" s="65"/>
      <c r="AL683" s="65"/>
      <c r="AM683" s="65"/>
      <c r="AN683" s="65"/>
      <c r="AO683" s="65"/>
      <c r="AP683" s="65"/>
      <c r="AQ683" s="65"/>
      <c r="AR683" s="65"/>
      <c r="AS683" s="65"/>
      <c r="AT683" s="65"/>
      <c r="AU683" s="65"/>
      <c r="AV683" s="65"/>
      <c r="AW683" s="65"/>
      <c r="AX683" s="65"/>
      <c r="AY683" s="65"/>
      <c r="AZ683" s="65"/>
      <c r="BA683" s="65"/>
      <c r="BB683" s="65"/>
      <c r="BC683" s="65"/>
      <c r="BD683" s="65"/>
      <c r="BE683" s="65"/>
      <c r="BF683" s="65"/>
      <c r="BG683" s="65"/>
      <c r="BH683" s="65"/>
      <c r="BI683" s="65"/>
      <c r="BJ683" s="65"/>
      <c r="BK683" s="65"/>
      <c r="BL683" s="65"/>
      <c r="BM683" s="65"/>
      <c r="BN683" s="65"/>
      <c r="BO683" s="65"/>
      <c r="BP683" s="65"/>
      <c r="BQ683" s="65"/>
      <c r="BR683" s="65"/>
      <c r="BS683" s="65"/>
      <c r="BT683" s="65"/>
      <c r="BU683" s="65"/>
      <c r="BV683" s="65"/>
      <c r="BW683" s="65"/>
      <c r="BX683" s="65"/>
      <c r="BY683" s="65"/>
      <c r="BZ683" s="65"/>
      <c r="CA683" s="43"/>
      <c r="CB683" s="152"/>
    </row>
    <row r="684" spans="1:80" x14ac:dyDescent="0.25">
      <c r="A684" s="66"/>
      <c r="B684" s="66"/>
      <c r="C684" s="66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  <c r="AF684" s="65"/>
      <c r="AG684" s="65"/>
      <c r="AH684" s="65"/>
      <c r="AI684" s="65"/>
      <c r="AJ684" s="65"/>
      <c r="AK684" s="65"/>
      <c r="AL684" s="65"/>
      <c r="AM684" s="65"/>
      <c r="AN684" s="65"/>
      <c r="AO684" s="65"/>
      <c r="AP684" s="65"/>
      <c r="AQ684" s="65"/>
      <c r="AR684" s="65"/>
      <c r="AS684" s="65"/>
      <c r="AT684" s="65"/>
      <c r="AU684" s="65"/>
      <c r="AV684" s="65"/>
      <c r="AW684" s="65"/>
      <c r="AX684" s="65"/>
      <c r="AY684" s="65"/>
      <c r="AZ684" s="65"/>
      <c r="BA684" s="65"/>
      <c r="BB684" s="65"/>
      <c r="BC684" s="65"/>
      <c r="BD684" s="65"/>
      <c r="BE684" s="65"/>
      <c r="BF684" s="65"/>
      <c r="BG684" s="65"/>
      <c r="BH684" s="65"/>
      <c r="BI684" s="65"/>
      <c r="BJ684" s="65"/>
      <c r="BK684" s="65"/>
      <c r="BL684" s="65"/>
      <c r="BM684" s="65"/>
      <c r="BN684" s="65"/>
      <c r="BO684" s="65"/>
      <c r="BP684" s="65"/>
      <c r="BQ684" s="65"/>
      <c r="BR684" s="65"/>
      <c r="BS684" s="65"/>
      <c r="BT684" s="65"/>
      <c r="BU684" s="65"/>
      <c r="BV684" s="65"/>
      <c r="BW684" s="65"/>
      <c r="BX684" s="65"/>
      <c r="BY684" s="65"/>
      <c r="BZ684" s="65"/>
      <c r="CA684" s="43"/>
      <c r="CB684" s="152"/>
    </row>
    <row r="685" spans="1:80" x14ac:dyDescent="0.25">
      <c r="A685" s="66"/>
      <c r="B685" s="66"/>
      <c r="C685" s="66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  <c r="AF685" s="65"/>
      <c r="AG685" s="65"/>
      <c r="AH685" s="65"/>
      <c r="AI685" s="65"/>
      <c r="AJ685" s="65"/>
      <c r="AK685" s="65"/>
      <c r="AL685" s="65"/>
      <c r="AM685" s="65"/>
      <c r="AN685" s="65"/>
      <c r="AO685" s="65"/>
      <c r="AP685" s="65"/>
      <c r="AQ685" s="65"/>
      <c r="AR685" s="65"/>
      <c r="AS685" s="65"/>
      <c r="AT685" s="65"/>
      <c r="AU685" s="65"/>
      <c r="AV685" s="65"/>
      <c r="AW685" s="65"/>
      <c r="AX685" s="65"/>
      <c r="AY685" s="65"/>
      <c r="AZ685" s="65"/>
      <c r="BA685" s="65"/>
      <c r="BB685" s="65"/>
      <c r="BC685" s="65"/>
      <c r="BD685" s="65"/>
      <c r="BE685" s="65"/>
      <c r="BF685" s="65"/>
      <c r="BG685" s="65"/>
      <c r="BH685" s="65"/>
      <c r="BI685" s="65"/>
      <c r="BJ685" s="65"/>
      <c r="BK685" s="65"/>
      <c r="BL685" s="65"/>
      <c r="BM685" s="65"/>
      <c r="BN685" s="65"/>
      <c r="BO685" s="65"/>
      <c r="BP685" s="65"/>
      <c r="BQ685" s="65"/>
      <c r="BR685" s="65"/>
      <c r="BS685" s="65"/>
      <c r="BT685" s="65"/>
      <c r="BU685" s="65"/>
      <c r="BV685" s="65"/>
      <c r="BW685" s="65"/>
      <c r="BX685" s="65"/>
      <c r="BY685" s="65"/>
      <c r="BZ685" s="65"/>
      <c r="CA685" s="43"/>
      <c r="CB685" s="152"/>
    </row>
    <row r="686" spans="1:80" x14ac:dyDescent="0.25">
      <c r="A686" s="66"/>
      <c r="B686" s="66"/>
      <c r="C686" s="66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  <c r="AF686" s="65"/>
      <c r="AG686" s="65"/>
      <c r="AH686" s="65"/>
      <c r="AI686" s="65"/>
      <c r="AJ686" s="65"/>
      <c r="AK686" s="65"/>
      <c r="AL686" s="65"/>
      <c r="AM686" s="65"/>
      <c r="AN686" s="65"/>
      <c r="AO686" s="65"/>
      <c r="AP686" s="65"/>
      <c r="AQ686" s="65"/>
      <c r="AR686" s="65"/>
      <c r="AS686" s="65"/>
      <c r="AT686" s="65"/>
      <c r="AU686" s="65"/>
      <c r="AV686" s="65"/>
      <c r="AW686" s="65"/>
      <c r="AX686" s="65"/>
      <c r="AY686" s="65"/>
      <c r="AZ686" s="65"/>
      <c r="BA686" s="65"/>
      <c r="BB686" s="65"/>
      <c r="BC686" s="65"/>
      <c r="BD686" s="65"/>
      <c r="BE686" s="65"/>
      <c r="BF686" s="65"/>
      <c r="BG686" s="65"/>
      <c r="BH686" s="65"/>
      <c r="BI686" s="65"/>
      <c r="BJ686" s="65"/>
      <c r="BK686" s="65"/>
      <c r="BL686" s="65"/>
      <c r="BM686" s="65"/>
      <c r="BN686" s="65"/>
      <c r="BO686" s="65"/>
      <c r="BP686" s="65"/>
      <c r="BQ686" s="65"/>
      <c r="BR686" s="65"/>
      <c r="BS686" s="65"/>
      <c r="BT686" s="65"/>
      <c r="BU686" s="65"/>
      <c r="BV686" s="65"/>
      <c r="BW686" s="65"/>
      <c r="BX686" s="65"/>
      <c r="BY686" s="65"/>
      <c r="BZ686" s="65"/>
      <c r="CA686" s="43"/>
      <c r="CB686" s="152"/>
    </row>
    <row r="687" spans="1:80" x14ac:dyDescent="0.25">
      <c r="A687" s="66"/>
      <c r="B687" s="66"/>
      <c r="C687" s="66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  <c r="AF687" s="65"/>
      <c r="AG687" s="65"/>
      <c r="AH687" s="65"/>
      <c r="AI687" s="65"/>
      <c r="AJ687" s="65"/>
      <c r="AK687" s="65"/>
      <c r="AL687" s="65"/>
      <c r="AM687" s="65"/>
      <c r="AN687" s="65"/>
      <c r="AO687" s="65"/>
      <c r="AP687" s="65"/>
      <c r="AQ687" s="65"/>
      <c r="AR687" s="65"/>
      <c r="AS687" s="65"/>
      <c r="AT687" s="65"/>
      <c r="AU687" s="65"/>
      <c r="AV687" s="65"/>
      <c r="AW687" s="65"/>
      <c r="AX687" s="65"/>
      <c r="AY687" s="65"/>
      <c r="AZ687" s="65"/>
      <c r="BA687" s="65"/>
      <c r="BB687" s="65"/>
      <c r="BC687" s="65"/>
      <c r="BD687" s="65"/>
      <c r="BE687" s="65"/>
      <c r="BF687" s="65"/>
      <c r="BG687" s="65"/>
      <c r="BH687" s="65"/>
      <c r="BI687" s="65"/>
      <c r="BJ687" s="65"/>
      <c r="BK687" s="65"/>
      <c r="BL687" s="65"/>
      <c r="BM687" s="65"/>
      <c r="BN687" s="65"/>
      <c r="BO687" s="65"/>
      <c r="BP687" s="65"/>
      <c r="BQ687" s="65"/>
      <c r="BR687" s="65"/>
      <c r="BS687" s="65"/>
      <c r="BT687" s="65"/>
      <c r="BU687" s="65"/>
      <c r="BV687" s="65"/>
      <c r="BW687" s="65"/>
      <c r="BX687" s="65"/>
      <c r="BY687" s="65"/>
      <c r="BZ687" s="65"/>
      <c r="CA687" s="43"/>
      <c r="CB687" s="152"/>
    </row>
    <row r="688" spans="1:80" x14ac:dyDescent="0.25">
      <c r="A688" s="66"/>
      <c r="B688" s="66"/>
      <c r="C688" s="66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  <c r="AF688" s="65"/>
      <c r="AG688" s="65"/>
      <c r="AH688" s="65"/>
      <c r="AI688" s="65"/>
      <c r="AJ688" s="65"/>
      <c r="AK688" s="65"/>
      <c r="AL688" s="65"/>
      <c r="AM688" s="65"/>
      <c r="AN688" s="65"/>
      <c r="AO688" s="65"/>
      <c r="AP688" s="65"/>
      <c r="AQ688" s="65"/>
      <c r="AR688" s="65"/>
      <c r="AS688" s="65"/>
      <c r="AT688" s="65"/>
      <c r="AU688" s="65"/>
      <c r="AV688" s="65"/>
      <c r="AW688" s="65"/>
      <c r="AX688" s="65"/>
      <c r="AY688" s="65"/>
      <c r="AZ688" s="65"/>
      <c r="BA688" s="65"/>
      <c r="BB688" s="65"/>
      <c r="BC688" s="65"/>
      <c r="BD688" s="65"/>
      <c r="BE688" s="65"/>
      <c r="BF688" s="65"/>
      <c r="BG688" s="65"/>
      <c r="BH688" s="65"/>
      <c r="BI688" s="65"/>
      <c r="BJ688" s="65"/>
      <c r="BK688" s="65"/>
      <c r="BL688" s="65"/>
      <c r="BM688" s="65"/>
      <c r="BN688" s="65"/>
      <c r="BO688" s="65"/>
      <c r="BP688" s="65"/>
      <c r="BQ688" s="65"/>
      <c r="BR688" s="65"/>
      <c r="BS688" s="65"/>
      <c r="BT688" s="65"/>
      <c r="BU688" s="65"/>
      <c r="BV688" s="65"/>
      <c r="BW688" s="65"/>
      <c r="BX688" s="65"/>
      <c r="BY688" s="65"/>
      <c r="BZ688" s="65"/>
      <c r="CA688" s="43"/>
      <c r="CB688" s="152"/>
    </row>
    <row r="689" spans="1:80" x14ac:dyDescent="0.25">
      <c r="A689" s="66"/>
      <c r="B689" s="66"/>
      <c r="C689" s="66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  <c r="AF689" s="65"/>
      <c r="AG689" s="65"/>
      <c r="AH689" s="65"/>
      <c r="AI689" s="65"/>
      <c r="AJ689" s="65"/>
      <c r="AK689" s="65"/>
      <c r="AL689" s="65"/>
      <c r="AM689" s="65"/>
      <c r="AN689" s="65"/>
      <c r="AO689" s="65"/>
      <c r="AP689" s="65"/>
      <c r="AQ689" s="65"/>
      <c r="AR689" s="65"/>
      <c r="AS689" s="65"/>
      <c r="AT689" s="65"/>
      <c r="AU689" s="65"/>
      <c r="AV689" s="65"/>
      <c r="AW689" s="65"/>
      <c r="AX689" s="65"/>
      <c r="AY689" s="65"/>
      <c r="AZ689" s="65"/>
      <c r="BA689" s="65"/>
      <c r="BB689" s="65"/>
      <c r="BC689" s="65"/>
      <c r="BD689" s="65"/>
      <c r="BE689" s="65"/>
      <c r="BF689" s="65"/>
      <c r="BG689" s="65"/>
      <c r="BH689" s="65"/>
      <c r="BI689" s="65"/>
      <c r="BJ689" s="65"/>
      <c r="BK689" s="65"/>
      <c r="BL689" s="65"/>
      <c r="BM689" s="65"/>
      <c r="BN689" s="65"/>
      <c r="BO689" s="65"/>
      <c r="BP689" s="65"/>
      <c r="BQ689" s="65"/>
      <c r="BR689" s="65"/>
      <c r="BS689" s="65"/>
      <c r="BT689" s="65"/>
      <c r="BU689" s="65"/>
      <c r="BV689" s="65"/>
      <c r="BW689" s="65"/>
      <c r="BX689" s="65"/>
      <c r="BY689" s="65"/>
      <c r="BZ689" s="65"/>
      <c r="CA689" s="43"/>
      <c r="CB689" s="152"/>
    </row>
    <row r="690" spans="1:80" x14ac:dyDescent="0.25">
      <c r="A690" s="66"/>
      <c r="B690" s="66"/>
      <c r="C690" s="66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  <c r="AF690" s="65"/>
      <c r="AG690" s="65"/>
      <c r="AH690" s="65"/>
      <c r="AI690" s="65"/>
      <c r="AJ690" s="65"/>
      <c r="AK690" s="65"/>
      <c r="AL690" s="65"/>
      <c r="AM690" s="65"/>
      <c r="AN690" s="65"/>
      <c r="AO690" s="65"/>
      <c r="AP690" s="65"/>
      <c r="AQ690" s="65"/>
      <c r="AR690" s="65"/>
      <c r="AS690" s="65"/>
      <c r="AT690" s="65"/>
      <c r="AU690" s="65"/>
      <c r="AV690" s="65"/>
      <c r="AW690" s="65"/>
      <c r="AX690" s="65"/>
      <c r="AY690" s="65"/>
      <c r="AZ690" s="65"/>
      <c r="BA690" s="65"/>
      <c r="BB690" s="65"/>
      <c r="BC690" s="65"/>
      <c r="BD690" s="65"/>
      <c r="BE690" s="65"/>
      <c r="BF690" s="65"/>
      <c r="BG690" s="65"/>
      <c r="BH690" s="65"/>
      <c r="BI690" s="65"/>
      <c r="BJ690" s="65"/>
      <c r="BK690" s="65"/>
      <c r="BL690" s="65"/>
      <c r="BM690" s="65"/>
      <c r="BN690" s="65"/>
      <c r="BO690" s="65"/>
      <c r="BP690" s="65"/>
      <c r="BQ690" s="65"/>
      <c r="BR690" s="65"/>
      <c r="BS690" s="65"/>
      <c r="BT690" s="65"/>
      <c r="BU690" s="65"/>
      <c r="BV690" s="65"/>
      <c r="BW690" s="65"/>
      <c r="BX690" s="65"/>
      <c r="BY690" s="65"/>
      <c r="BZ690" s="65"/>
      <c r="CA690" s="43"/>
      <c r="CB690" s="152"/>
    </row>
    <row r="691" spans="1:80" x14ac:dyDescent="0.25">
      <c r="A691" s="66"/>
      <c r="B691" s="66"/>
      <c r="C691" s="66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  <c r="AF691" s="65"/>
      <c r="AG691" s="65"/>
      <c r="AH691" s="65"/>
      <c r="AI691" s="65"/>
      <c r="AJ691" s="65"/>
      <c r="AK691" s="65"/>
      <c r="AL691" s="65"/>
      <c r="AM691" s="65"/>
      <c r="AN691" s="65"/>
      <c r="AO691" s="65"/>
      <c r="AP691" s="65"/>
      <c r="AQ691" s="65"/>
      <c r="AR691" s="65"/>
      <c r="AS691" s="65"/>
      <c r="AT691" s="65"/>
      <c r="AU691" s="65"/>
      <c r="AV691" s="65"/>
      <c r="AW691" s="65"/>
      <c r="AX691" s="65"/>
      <c r="AY691" s="65"/>
      <c r="AZ691" s="65"/>
      <c r="BA691" s="65"/>
      <c r="BB691" s="65"/>
      <c r="BC691" s="65"/>
      <c r="BD691" s="65"/>
      <c r="BE691" s="65"/>
      <c r="BF691" s="65"/>
      <c r="BG691" s="65"/>
      <c r="BH691" s="65"/>
      <c r="BI691" s="65"/>
      <c r="BJ691" s="65"/>
      <c r="BK691" s="65"/>
      <c r="BL691" s="65"/>
      <c r="BM691" s="65"/>
      <c r="BN691" s="65"/>
      <c r="BO691" s="65"/>
      <c r="BP691" s="65"/>
      <c r="BQ691" s="65"/>
      <c r="BR691" s="65"/>
      <c r="BS691" s="65"/>
      <c r="BT691" s="65"/>
      <c r="BU691" s="65"/>
      <c r="BV691" s="65"/>
      <c r="BW691" s="65"/>
      <c r="BX691" s="65"/>
      <c r="BY691" s="65"/>
      <c r="BZ691" s="65"/>
      <c r="CA691" s="43"/>
      <c r="CB691" s="152"/>
    </row>
    <row r="692" spans="1:80" x14ac:dyDescent="0.25">
      <c r="A692" s="66"/>
      <c r="B692" s="66"/>
      <c r="C692" s="66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  <c r="AF692" s="65"/>
      <c r="AG692" s="65"/>
      <c r="AH692" s="65"/>
      <c r="AI692" s="65"/>
      <c r="AJ692" s="65"/>
      <c r="AK692" s="65"/>
      <c r="AL692" s="65"/>
      <c r="AM692" s="65"/>
      <c r="AN692" s="65"/>
      <c r="AO692" s="65"/>
      <c r="AP692" s="65"/>
      <c r="AQ692" s="65"/>
      <c r="AR692" s="65"/>
      <c r="AS692" s="65"/>
      <c r="AT692" s="65"/>
      <c r="AU692" s="65"/>
      <c r="AV692" s="65"/>
      <c r="AW692" s="65"/>
      <c r="AX692" s="65"/>
      <c r="AY692" s="65"/>
      <c r="AZ692" s="65"/>
      <c r="BA692" s="65"/>
      <c r="BB692" s="65"/>
      <c r="BC692" s="65"/>
      <c r="BD692" s="65"/>
      <c r="BE692" s="65"/>
      <c r="BF692" s="65"/>
      <c r="BG692" s="65"/>
      <c r="BH692" s="65"/>
      <c r="BI692" s="65"/>
      <c r="BJ692" s="65"/>
      <c r="BK692" s="65"/>
      <c r="BL692" s="65"/>
      <c r="BM692" s="65"/>
      <c r="BN692" s="65"/>
      <c r="BO692" s="65"/>
      <c r="BP692" s="65"/>
      <c r="BQ692" s="65"/>
      <c r="BR692" s="65"/>
      <c r="BS692" s="65"/>
      <c r="BT692" s="65"/>
      <c r="BU692" s="65"/>
      <c r="BV692" s="65"/>
      <c r="BW692" s="65"/>
      <c r="BX692" s="65"/>
      <c r="BY692" s="65"/>
      <c r="BZ692" s="65"/>
      <c r="CA692" s="43"/>
      <c r="CB692" s="152"/>
    </row>
    <row r="693" spans="1:80" x14ac:dyDescent="0.25">
      <c r="A693" s="66"/>
      <c r="B693" s="66"/>
      <c r="C693" s="66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  <c r="AF693" s="65"/>
      <c r="AG693" s="65"/>
      <c r="AH693" s="65"/>
      <c r="AI693" s="65"/>
      <c r="AJ693" s="65"/>
      <c r="AK693" s="65"/>
      <c r="AL693" s="65"/>
      <c r="AM693" s="65"/>
      <c r="AN693" s="65"/>
      <c r="AO693" s="65"/>
      <c r="AP693" s="65"/>
      <c r="AQ693" s="65"/>
      <c r="AR693" s="65"/>
      <c r="AS693" s="65"/>
      <c r="AT693" s="65"/>
      <c r="AU693" s="65"/>
      <c r="AV693" s="65"/>
      <c r="AW693" s="65"/>
      <c r="AX693" s="65"/>
      <c r="AY693" s="65"/>
      <c r="AZ693" s="65"/>
      <c r="BA693" s="65"/>
      <c r="BB693" s="65"/>
      <c r="BC693" s="65"/>
      <c r="BD693" s="65"/>
      <c r="BE693" s="65"/>
      <c r="BF693" s="65"/>
      <c r="BG693" s="65"/>
      <c r="BH693" s="65"/>
      <c r="BI693" s="65"/>
      <c r="BJ693" s="65"/>
      <c r="BK693" s="65"/>
      <c r="BL693" s="65"/>
      <c r="BM693" s="65"/>
      <c r="BN693" s="65"/>
      <c r="BO693" s="65"/>
      <c r="BP693" s="65"/>
      <c r="BQ693" s="65"/>
      <c r="BR693" s="65"/>
      <c r="BS693" s="65"/>
      <c r="BT693" s="65"/>
      <c r="BU693" s="65"/>
      <c r="BV693" s="65"/>
      <c r="BW693" s="65"/>
      <c r="BX693" s="65"/>
      <c r="BY693" s="65"/>
      <c r="BZ693" s="65"/>
      <c r="CA693" s="43"/>
      <c r="CB693" s="152"/>
    </row>
    <row r="694" spans="1:80" x14ac:dyDescent="0.25">
      <c r="A694" s="66"/>
      <c r="B694" s="66"/>
      <c r="C694" s="66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  <c r="AF694" s="65"/>
      <c r="AG694" s="65"/>
      <c r="AH694" s="65"/>
      <c r="AI694" s="65"/>
      <c r="AJ694" s="65"/>
      <c r="AK694" s="65"/>
      <c r="AL694" s="65"/>
      <c r="AM694" s="65"/>
      <c r="AN694" s="65"/>
      <c r="AO694" s="65"/>
      <c r="AP694" s="65"/>
      <c r="AQ694" s="65"/>
      <c r="AR694" s="65"/>
      <c r="AS694" s="65"/>
      <c r="AT694" s="65"/>
      <c r="AU694" s="65"/>
      <c r="AV694" s="65"/>
      <c r="AW694" s="65"/>
      <c r="AX694" s="65"/>
      <c r="AY694" s="65"/>
      <c r="AZ694" s="65"/>
      <c r="BA694" s="65"/>
      <c r="BB694" s="65"/>
      <c r="BC694" s="65"/>
      <c r="BD694" s="65"/>
      <c r="BE694" s="65"/>
      <c r="BF694" s="65"/>
      <c r="BG694" s="65"/>
      <c r="BH694" s="65"/>
      <c r="BI694" s="65"/>
      <c r="BJ694" s="65"/>
      <c r="BK694" s="65"/>
      <c r="BL694" s="65"/>
      <c r="BM694" s="65"/>
      <c r="BN694" s="65"/>
      <c r="BO694" s="65"/>
      <c r="BP694" s="65"/>
      <c r="BQ694" s="65"/>
      <c r="BR694" s="65"/>
      <c r="BS694" s="65"/>
      <c r="BT694" s="65"/>
      <c r="BU694" s="65"/>
      <c r="BV694" s="65"/>
      <c r="BW694" s="65"/>
      <c r="BX694" s="65"/>
      <c r="BY694" s="65"/>
      <c r="BZ694" s="65"/>
      <c r="CA694" s="43"/>
      <c r="CB694" s="152"/>
    </row>
    <row r="695" spans="1:80" x14ac:dyDescent="0.25">
      <c r="A695" s="66"/>
      <c r="B695" s="66"/>
      <c r="C695" s="66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  <c r="AF695" s="65"/>
      <c r="AG695" s="65"/>
      <c r="AH695" s="65"/>
      <c r="AI695" s="65"/>
      <c r="AJ695" s="65"/>
      <c r="AK695" s="65"/>
      <c r="AL695" s="65"/>
      <c r="AM695" s="65"/>
      <c r="AN695" s="65"/>
      <c r="AO695" s="65"/>
      <c r="AP695" s="65"/>
      <c r="AQ695" s="65"/>
      <c r="AR695" s="65"/>
      <c r="AS695" s="65"/>
      <c r="AT695" s="65"/>
      <c r="AU695" s="65"/>
      <c r="AV695" s="65"/>
      <c r="AW695" s="65"/>
      <c r="AX695" s="65"/>
      <c r="AY695" s="65"/>
      <c r="AZ695" s="65"/>
      <c r="BA695" s="65"/>
      <c r="BB695" s="65"/>
      <c r="BC695" s="65"/>
      <c r="BD695" s="65"/>
      <c r="BE695" s="65"/>
      <c r="BF695" s="65"/>
      <c r="BG695" s="65"/>
      <c r="BH695" s="65"/>
      <c r="BI695" s="65"/>
      <c r="BJ695" s="65"/>
      <c r="BK695" s="65"/>
      <c r="BL695" s="65"/>
      <c r="BM695" s="65"/>
      <c r="BN695" s="65"/>
      <c r="BO695" s="65"/>
      <c r="BP695" s="65"/>
      <c r="BQ695" s="65"/>
      <c r="BR695" s="65"/>
      <c r="BS695" s="65"/>
      <c r="BT695" s="65"/>
      <c r="BU695" s="65"/>
      <c r="BV695" s="65"/>
      <c r="BW695" s="65"/>
      <c r="BX695" s="65"/>
      <c r="BY695" s="65"/>
      <c r="BZ695" s="65"/>
      <c r="CA695" s="43"/>
      <c r="CB695" s="152"/>
    </row>
    <row r="696" spans="1:80" x14ac:dyDescent="0.25">
      <c r="A696" s="66"/>
      <c r="B696" s="66"/>
      <c r="C696" s="66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  <c r="AF696" s="65"/>
      <c r="AG696" s="65"/>
      <c r="AH696" s="65"/>
      <c r="AI696" s="65"/>
      <c r="AJ696" s="65"/>
      <c r="AK696" s="65"/>
      <c r="AL696" s="65"/>
      <c r="AM696" s="65"/>
      <c r="AN696" s="65"/>
      <c r="AO696" s="65"/>
      <c r="AP696" s="65"/>
      <c r="AQ696" s="65"/>
      <c r="AR696" s="65"/>
      <c r="AS696" s="65"/>
      <c r="AT696" s="65"/>
      <c r="AU696" s="65"/>
      <c r="AV696" s="65"/>
      <c r="AW696" s="65"/>
      <c r="AX696" s="65"/>
      <c r="AY696" s="65"/>
      <c r="AZ696" s="65"/>
      <c r="BA696" s="65"/>
      <c r="BB696" s="65"/>
      <c r="BC696" s="65"/>
      <c r="BD696" s="65"/>
      <c r="BE696" s="65"/>
      <c r="BF696" s="65"/>
      <c r="BG696" s="65"/>
      <c r="BH696" s="65"/>
      <c r="BI696" s="65"/>
      <c r="BJ696" s="65"/>
      <c r="BK696" s="65"/>
      <c r="BL696" s="65"/>
      <c r="BM696" s="65"/>
      <c r="BN696" s="65"/>
      <c r="BO696" s="65"/>
      <c r="BP696" s="65"/>
      <c r="BQ696" s="65"/>
      <c r="BR696" s="65"/>
      <c r="BS696" s="65"/>
      <c r="BT696" s="65"/>
      <c r="BU696" s="65"/>
      <c r="BV696" s="65"/>
      <c r="BW696" s="65"/>
      <c r="BX696" s="65"/>
      <c r="BY696" s="65"/>
      <c r="BZ696" s="65"/>
      <c r="CA696" s="43"/>
      <c r="CB696" s="152"/>
    </row>
    <row r="697" spans="1:80" x14ac:dyDescent="0.25">
      <c r="A697" s="66"/>
      <c r="B697" s="66"/>
      <c r="C697" s="66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  <c r="AF697" s="65"/>
      <c r="AG697" s="65"/>
      <c r="AH697" s="65"/>
      <c r="AI697" s="65"/>
      <c r="AJ697" s="65"/>
      <c r="AK697" s="65"/>
      <c r="AL697" s="65"/>
      <c r="AM697" s="65"/>
      <c r="AN697" s="65"/>
      <c r="AO697" s="65"/>
      <c r="AP697" s="65"/>
      <c r="AQ697" s="65"/>
      <c r="AR697" s="65"/>
      <c r="AS697" s="65"/>
      <c r="AT697" s="65"/>
      <c r="AU697" s="65"/>
      <c r="AV697" s="65"/>
      <c r="AW697" s="65"/>
      <c r="AX697" s="65"/>
      <c r="AY697" s="65"/>
      <c r="AZ697" s="65"/>
      <c r="BA697" s="65"/>
      <c r="BB697" s="65"/>
      <c r="BC697" s="65"/>
      <c r="BD697" s="65"/>
      <c r="BE697" s="65"/>
      <c r="BF697" s="65"/>
      <c r="BG697" s="65"/>
      <c r="BH697" s="65"/>
      <c r="BI697" s="65"/>
      <c r="BJ697" s="65"/>
      <c r="BK697" s="65"/>
      <c r="BL697" s="65"/>
      <c r="BM697" s="65"/>
      <c r="BN697" s="65"/>
      <c r="BO697" s="65"/>
      <c r="BP697" s="65"/>
      <c r="BQ697" s="65"/>
      <c r="BR697" s="65"/>
      <c r="BS697" s="65"/>
      <c r="BT697" s="65"/>
      <c r="BU697" s="65"/>
      <c r="BV697" s="65"/>
      <c r="BW697" s="65"/>
      <c r="BX697" s="65"/>
      <c r="BY697" s="65"/>
      <c r="BZ697" s="65"/>
      <c r="CA697" s="43"/>
      <c r="CB697" s="152"/>
    </row>
    <row r="698" spans="1:80" x14ac:dyDescent="0.25">
      <c r="A698" s="66"/>
      <c r="B698" s="66"/>
      <c r="C698" s="66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  <c r="AF698" s="65"/>
      <c r="AG698" s="65"/>
      <c r="AH698" s="65"/>
      <c r="AI698" s="65"/>
      <c r="AJ698" s="65"/>
      <c r="AK698" s="65"/>
      <c r="AL698" s="65"/>
      <c r="AM698" s="65"/>
      <c r="AN698" s="65"/>
      <c r="AO698" s="65"/>
      <c r="AP698" s="65"/>
      <c r="AQ698" s="65"/>
      <c r="AR698" s="65"/>
      <c r="AS698" s="65"/>
      <c r="AT698" s="65"/>
      <c r="AU698" s="65"/>
      <c r="AV698" s="65"/>
      <c r="AW698" s="65"/>
      <c r="AX698" s="65"/>
      <c r="AY698" s="65"/>
      <c r="AZ698" s="65"/>
      <c r="BA698" s="65"/>
      <c r="BB698" s="65"/>
      <c r="BC698" s="65"/>
      <c r="BD698" s="65"/>
      <c r="BE698" s="65"/>
      <c r="BF698" s="65"/>
      <c r="BG698" s="65"/>
      <c r="BH698" s="65"/>
      <c r="BI698" s="65"/>
      <c r="BJ698" s="65"/>
      <c r="BK698" s="65"/>
      <c r="BL698" s="65"/>
      <c r="BM698" s="65"/>
      <c r="BN698" s="65"/>
      <c r="BO698" s="65"/>
      <c r="BP698" s="65"/>
      <c r="BQ698" s="65"/>
      <c r="BR698" s="65"/>
      <c r="BS698" s="65"/>
      <c r="BT698" s="65"/>
      <c r="BU698" s="65"/>
      <c r="BV698" s="65"/>
      <c r="BW698" s="65"/>
      <c r="BX698" s="65"/>
      <c r="BY698" s="65"/>
      <c r="BZ698" s="65"/>
      <c r="CA698" s="43"/>
      <c r="CB698" s="152"/>
    </row>
    <row r="699" spans="1:80" x14ac:dyDescent="0.25">
      <c r="A699" s="66"/>
      <c r="B699" s="66"/>
      <c r="C699" s="66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  <c r="AF699" s="65"/>
      <c r="AG699" s="65"/>
      <c r="AH699" s="65"/>
      <c r="AI699" s="65"/>
      <c r="AJ699" s="65"/>
      <c r="AK699" s="65"/>
      <c r="AL699" s="65"/>
      <c r="AM699" s="65"/>
      <c r="AN699" s="65"/>
      <c r="AO699" s="65"/>
      <c r="AP699" s="65"/>
      <c r="AQ699" s="65"/>
      <c r="AR699" s="65"/>
      <c r="AS699" s="65"/>
      <c r="AT699" s="65"/>
      <c r="AU699" s="65"/>
      <c r="AV699" s="65"/>
      <c r="AW699" s="65"/>
      <c r="AX699" s="65"/>
      <c r="AY699" s="65"/>
      <c r="AZ699" s="65"/>
      <c r="BA699" s="65"/>
      <c r="BB699" s="65"/>
      <c r="BC699" s="65"/>
      <c r="BD699" s="65"/>
      <c r="BE699" s="65"/>
      <c r="BF699" s="65"/>
      <c r="BG699" s="65"/>
      <c r="BH699" s="65"/>
      <c r="BI699" s="65"/>
      <c r="BJ699" s="65"/>
      <c r="BK699" s="65"/>
      <c r="BL699" s="65"/>
      <c r="BM699" s="65"/>
      <c r="BN699" s="65"/>
      <c r="BO699" s="65"/>
      <c r="BP699" s="65"/>
      <c r="BQ699" s="65"/>
      <c r="BR699" s="65"/>
      <c r="BS699" s="65"/>
      <c r="BT699" s="65"/>
      <c r="BU699" s="65"/>
      <c r="BV699" s="65"/>
      <c r="BW699" s="65"/>
      <c r="BX699" s="65"/>
      <c r="BY699" s="65"/>
      <c r="BZ699" s="65"/>
      <c r="CA699" s="43"/>
      <c r="CB699" s="152"/>
    </row>
    <row r="700" spans="1:80" x14ac:dyDescent="0.25">
      <c r="A700" s="66"/>
      <c r="B700" s="66"/>
      <c r="C700" s="66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  <c r="AF700" s="65"/>
      <c r="AG700" s="65"/>
      <c r="AH700" s="65"/>
      <c r="AI700" s="65"/>
      <c r="AJ700" s="65"/>
      <c r="AK700" s="65"/>
      <c r="AL700" s="65"/>
      <c r="AM700" s="65"/>
      <c r="AN700" s="65"/>
      <c r="AO700" s="65"/>
      <c r="AP700" s="65"/>
      <c r="AQ700" s="65"/>
      <c r="AR700" s="65"/>
      <c r="AS700" s="65"/>
      <c r="AT700" s="65"/>
      <c r="AU700" s="65"/>
      <c r="AV700" s="65"/>
      <c r="AW700" s="65"/>
      <c r="AX700" s="65"/>
      <c r="AY700" s="65"/>
      <c r="AZ700" s="65"/>
      <c r="BA700" s="65"/>
      <c r="BB700" s="65"/>
      <c r="BC700" s="65"/>
      <c r="BD700" s="65"/>
      <c r="BE700" s="65"/>
      <c r="BF700" s="65"/>
      <c r="BG700" s="65"/>
      <c r="BH700" s="65"/>
      <c r="BI700" s="65"/>
      <c r="BJ700" s="65"/>
      <c r="BK700" s="65"/>
      <c r="BL700" s="65"/>
      <c r="BM700" s="65"/>
      <c r="BN700" s="65"/>
      <c r="BO700" s="65"/>
      <c r="BP700" s="65"/>
      <c r="BQ700" s="65"/>
      <c r="BR700" s="65"/>
      <c r="BS700" s="65"/>
      <c r="BT700" s="65"/>
      <c r="BU700" s="65"/>
      <c r="BV700" s="65"/>
      <c r="BW700" s="65"/>
      <c r="BX700" s="65"/>
      <c r="BY700" s="65"/>
      <c r="BZ700" s="65"/>
      <c r="CA700" s="43"/>
      <c r="CB700" s="152"/>
    </row>
    <row r="701" spans="1:80" x14ac:dyDescent="0.25">
      <c r="A701" s="66"/>
      <c r="B701" s="66"/>
      <c r="C701" s="66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  <c r="AF701" s="65"/>
      <c r="AG701" s="65"/>
      <c r="AH701" s="65"/>
      <c r="AI701" s="65"/>
      <c r="AJ701" s="65"/>
      <c r="AK701" s="65"/>
      <c r="AL701" s="65"/>
      <c r="AM701" s="65"/>
      <c r="AN701" s="65"/>
      <c r="AO701" s="65"/>
      <c r="AP701" s="65"/>
      <c r="AQ701" s="65"/>
      <c r="AR701" s="65"/>
      <c r="AS701" s="65"/>
      <c r="AT701" s="65"/>
      <c r="AU701" s="65"/>
      <c r="AV701" s="65"/>
      <c r="AW701" s="65"/>
      <c r="AX701" s="65"/>
      <c r="AY701" s="65"/>
      <c r="AZ701" s="65"/>
      <c r="BA701" s="65"/>
      <c r="BB701" s="65"/>
      <c r="BC701" s="65"/>
      <c r="BD701" s="65"/>
      <c r="BE701" s="65"/>
      <c r="BF701" s="65"/>
      <c r="BG701" s="65"/>
      <c r="BH701" s="65"/>
      <c r="BI701" s="65"/>
      <c r="BJ701" s="65"/>
      <c r="BK701" s="65"/>
      <c r="BL701" s="65"/>
      <c r="BM701" s="65"/>
      <c r="BN701" s="65"/>
      <c r="BO701" s="65"/>
      <c r="BP701" s="65"/>
      <c r="BQ701" s="65"/>
      <c r="BR701" s="65"/>
      <c r="BS701" s="65"/>
      <c r="BT701" s="65"/>
      <c r="BU701" s="65"/>
      <c r="BV701" s="65"/>
      <c r="BW701" s="65"/>
      <c r="BX701" s="65"/>
      <c r="BY701" s="65"/>
      <c r="BZ701" s="65"/>
      <c r="CA701" s="43"/>
      <c r="CB701" s="152"/>
    </row>
    <row r="702" spans="1:80" x14ac:dyDescent="0.25">
      <c r="A702" s="66"/>
      <c r="B702" s="66"/>
      <c r="C702" s="66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  <c r="AF702" s="65"/>
      <c r="AG702" s="65"/>
      <c r="AH702" s="65"/>
      <c r="AI702" s="65"/>
      <c r="AJ702" s="65"/>
      <c r="AK702" s="65"/>
      <c r="AL702" s="65"/>
      <c r="AM702" s="65"/>
      <c r="AN702" s="65"/>
      <c r="AO702" s="65"/>
      <c r="AP702" s="65"/>
      <c r="AQ702" s="65"/>
      <c r="AR702" s="65"/>
      <c r="AS702" s="65"/>
      <c r="AT702" s="65"/>
      <c r="AU702" s="65"/>
      <c r="AV702" s="65"/>
      <c r="AW702" s="65"/>
      <c r="AX702" s="65"/>
      <c r="AY702" s="65"/>
      <c r="AZ702" s="65"/>
      <c r="BA702" s="65"/>
      <c r="BB702" s="65"/>
      <c r="BC702" s="65"/>
      <c r="BD702" s="65"/>
      <c r="BE702" s="65"/>
      <c r="BF702" s="65"/>
      <c r="BG702" s="65"/>
      <c r="BH702" s="65"/>
      <c r="BI702" s="65"/>
      <c r="BJ702" s="65"/>
      <c r="BK702" s="65"/>
      <c r="BL702" s="65"/>
      <c r="BM702" s="65"/>
      <c r="BN702" s="65"/>
      <c r="BO702" s="65"/>
      <c r="BP702" s="65"/>
      <c r="BQ702" s="65"/>
      <c r="BR702" s="65"/>
      <c r="BS702" s="65"/>
      <c r="BT702" s="65"/>
      <c r="BU702" s="65"/>
      <c r="BV702" s="65"/>
      <c r="BW702" s="65"/>
      <c r="BX702" s="65"/>
      <c r="BY702" s="65"/>
      <c r="BZ702" s="65"/>
      <c r="CA702" s="43"/>
      <c r="CB702" s="152"/>
    </row>
    <row r="703" spans="1:80" x14ac:dyDescent="0.25">
      <c r="A703" s="66"/>
      <c r="B703" s="66"/>
      <c r="C703" s="66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  <c r="AF703" s="65"/>
      <c r="AG703" s="65"/>
      <c r="AH703" s="65"/>
      <c r="AI703" s="65"/>
      <c r="AJ703" s="65"/>
      <c r="AK703" s="65"/>
      <c r="AL703" s="65"/>
      <c r="AM703" s="65"/>
      <c r="AN703" s="65"/>
      <c r="AO703" s="65"/>
      <c r="AP703" s="65"/>
      <c r="AQ703" s="65"/>
      <c r="AR703" s="65"/>
      <c r="AS703" s="65"/>
      <c r="AT703" s="65"/>
      <c r="AU703" s="65"/>
      <c r="AV703" s="65"/>
      <c r="AW703" s="65"/>
      <c r="AX703" s="65"/>
      <c r="AY703" s="65"/>
      <c r="AZ703" s="65"/>
      <c r="BA703" s="65"/>
      <c r="BB703" s="65"/>
      <c r="BC703" s="65"/>
      <c r="BD703" s="65"/>
      <c r="BE703" s="65"/>
      <c r="BF703" s="65"/>
      <c r="BG703" s="65"/>
      <c r="BH703" s="65"/>
      <c r="BI703" s="65"/>
      <c r="BJ703" s="65"/>
      <c r="BK703" s="65"/>
      <c r="BL703" s="65"/>
      <c r="BM703" s="65"/>
      <c r="BN703" s="65"/>
      <c r="BO703" s="65"/>
      <c r="BP703" s="65"/>
      <c r="BQ703" s="65"/>
      <c r="BR703" s="65"/>
      <c r="BS703" s="65"/>
      <c r="BT703" s="65"/>
      <c r="BU703" s="65"/>
      <c r="BV703" s="65"/>
      <c r="BW703" s="65"/>
      <c r="BX703" s="65"/>
      <c r="BY703" s="65"/>
      <c r="BZ703" s="65"/>
      <c r="CA703" s="43"/>
      <c r="CB703" s="152"/>
    </row>
    <row r="704" spans="1:80" x14ac:dyDescent="0.25">
      <c r="A704" s="66"/>
      <c r="B704" s="66"/>
      <c r="C704" s="66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  <c r="AF704" s="65"/>
      <c r="AG704" s="65"/>
      <c r="AH704" s="65"/>
      <c r="AI704" s="65"/>
      <c r="AJ704" s="65"/>
      <c r="AK704" s="65"/>
      <c r="AL704" s="65"/>
      <c r="AM704" s="65"/>
      <c r="AN704" s="65"/>
      <c r="AO704" s="65"/>
      <c r="AP704" s="65"/>
      <c r="AQ704" s="65"/>
      <c r="AR704" s="65"/>
      <c r="AS704" s="65"/>
      <c r="AT704" s="65"/>
      <c r="AU704" s="65"/>
      <c r="AV704" s="65"/>
      <c r="AW704" s="65"/>
      <c r="AX704" s="65"/>
      <c r="AY704" s="65"/>
      <c r="AZ704" s="65"/>
      <c r="BA704" s="65"/>
      <c r="BB704" s="65"/>
      <c r="BC704" s="65"/>
      <c r="BD704" s="65"/>
      <c r="BE704" s="65"/>
      <c r="BF704" s="65"/>
      <c r="BG704" s="65"/>
      <c r="BH704" s="65"/>
      <c r="BI704" s="65"/>
      <c r="BJ704" s="65"/>
      <c r="BK704" s="65"/>
      <c r="BL704" s="65"/>
      <c r="BM704" s="65"/>
      <c r="BN704" s="65"/>
      <c r="BO704" s="65"/>
      <c r="BP704" s="65"/>
      <c r="BQ704" s="65"/>
      <c r="BR704" s="65"/>
      <c r="BS704" s="65"/>
      <c r="BT704" s="65"/>
      <c r="BU704" s="65"/>
      <c r="BV704" s="65"/>
      <c r="BW704" s="65"/>
      <c r="BX704" s="65"/>
      <c r="BY704" s="65"/>
      <c r="BZ704" s="65"/>
      <c r="CA704" s="43"/>
      <c r="CB704" s="152"/>
    </row>
    <row r="705" spans="1:80" x14ac:dyDescent="0.25">
      <c r="A705" s="66"/>
      <c r="B705" s="66"/>
      <c r="C705" s="66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  <c r="AF705" s="65"/>
      <c r="AG705" s="65"/>
      <c r="AH705" s="65"/>
      <c r="AI705" s="65"/>
      <c r="AJ705" s="65"/>
      <c r="AK705" s="65"/>
      <c r="AL705" s="65"/>
      <c r="AM705" s="65"/>
      <c r="AN705" s="65"/>
      <c r="AO705" s="65"/>
      <c r="AP705" s="65"/>
      <c r="AQ705" s="65"/>
      <c r="AR705" s="65"/>
      <c r="AS705" s="65"/>
      <c r="AT705" s="65"/>
      <c r="AU705" s="65"/>
      <c r="AV705" s="65"/>
      <c r="AW705" s="65"/>
      <c r="AX705" s="65"/>
      <c r="AY705" s="65"/>
      <c r="AZ705" s="65"/>
      <c r="BA705" s="65"/>
      <c r="BB705" s="65"/>
      <c r="BC705" s="65"/>
      <c r="BD705" s="65"/>
      <c r="BE705" s="65"/>
      <c r="BF705" s="65"/>
      <c r="BG705" s="65"/>
      <c r="BH705" s="65"/>
      <c r="BI705" s="65"/>
      <c r="BJ705" s="65"/>
      <c r="BK705" s="65"/>
      <c r="BL705" s="65"/>
      <c r="BM705" s="65"/>
      <c r="BN705" s="65"/>
      <c r="BO705" s="65"/>
      <c r="BP705" s="65"/>
      <c r="BQ705" s="65"/>
      <c r="BR705" s="65"/>
      <c r="BS705" s="65"/>
      <c r="BT705" s="65"/>
      <c r="BU705" s="65"/>
      <c r="BV705" s="65"/>
      <c r="BW705" s="65"/>
      <c r="BX705" s="65"/>
      <c r="BY705" s="65"/>
      <c r="BZ705" s="65"/>
      <c r="CA705" s="43"/>
      <c r="CB705" s="152"/>
    </row>
    <row r="706" spans="1:80" x14ac:dyDescent="0.25">
      <c r="A706" s="66"/>
      <c r="B706" s="66"/>
      <c r="C706" s="66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  <c r="AF706" s="65"/>
      <c r="AG706" s="65"/>
      <c r="AH706" s="65"/>
      <c r="AI706" s="65"/>
      <c r="AJ706" s="65"/>
      <c r="AK706" s="65"/>
      <c r="AL706" s="65"/>
      <c r="AM706" s="65"/>
      <c r="AN706" s="65"/>
      <c r="AO706" s="65"/>
      <c r="AP706" s="65"/>
      <c r="AQ706" s="65"/>
      <c r="AR706" s="65"/>
      <c r="AS706" s="65"/>
      <c r="AT706" s="65"/>
      <c r="AU706" s="65"/>
      <c r="AV706" s="65"/>
      <c r="AW706" s="65"/>
      <c r="AX706" s="65"/>
      <c r="AY706" s="65"/>
      <c r="AZ706" s="65"/>
      <c r="BA706" s="65"/>
      <c r="BB706" s="65"/>
      <c r="BC706" s="65"/>
      <c r="BD706" s="65"/>
      <c r="BE706" s="65"/>
      <c r="BF706" s="65"/>
      <c r="BG706" s="65"/>
      <c r="BH706" s="65"/>
      <c r="BI706" s="65"/>
      <c r="BJ706" s="65"/>
      <c r="BK706" s="65"/>
      <c r="BL706" s="65"/>
      <c r="BM706" s="65"/>
      <c r="BN706" s="65"/>
      <c r="BO706" s="65"/>
      <c r="BP706" s="65"/>
      <c r="BQ706" s="65"/>
      <c r="BR706" s="65"/>
      <c r="BS706" s="65"/>
      <c r="BT706" s="65"/>
      <c r="BU706" s="65"/>
      <c r="BV706" s="65"/>
      <c r="BW706" s="65"/>
      <c r="BX706" s="65"/>
      <c r="BY706" s="65"/>
      <c r="BZ706" s="65"/>
      <c r="CA706" s="43"/>
      <c r="CB706" s="152"/>
    </row>
    <row r="707" spans="1:80" x14ac:dyDescent="0.25">
      <c r="A707" s="66"/>
      <c r="B707" s="66"/>
      <c r="C707" s="66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  <c r="AH707" s="65"/>
      <c r="AI707" s="65"/>
      <c r="AJ707" s="65"/>
      <c r="AK707" s="65"/>
      <c r="AL707" s="65"/>
      <c r="AM707" s="65"/>
      <c r="AN707" s="65"/>
      <c r="AO707" s="65"/>
      <c r="AP707" s="65"/>
      <c r="AQ707" s="65"/>
      <c r="AR707" s="65"/>
      <c r="AS707" s="65"/>
      <c r="AT707" s="65"/>
      <c r="AU707" s="65"/>
      <c r="AV707" s="65"/>
      <c r="AW707" s="65"/>
      <c r="AX707" s="65"/>
      <c r="AY707" s="65"/>
      <c r="AZ707" s="65"/>
      <c r="BA707" s="65"/>
      <c r="BB707" s="65"/>
      <c r="BC707" s="65"/>
      <c r="BD707" s="65"/>
      <c r="BE707" s="65"/>
      <c r="BF707" s="65"/>
      <c r="BG707" s="65"/>
      <c r="BH707" s="65"/>
      <c r="BI707" s="65"/>
      <c r="BJ707" s="65"/>
      <c r="BK707" s="65"/>
      <c r="BL707" s="65"/>
      <c r="BM707" s="65"/>
      <c r="BN707" s="65"/>
      <c r="BO707" s="65"/>
      <c r="BP707" s="65"/>
      <c r="BQ707" s="65"/>
      <c r="BR707" s="65"/>
      <c r="BS707" s="65"/>
      <c r="BT707" s="65"/>
      <c r="BU707" s="65"/>
      <c r="BV707" s="65"/>
      <c r="BW707" s="65"/>
      <c r="BX707" s="65"/>
      <c r="BY707" s="65"/>
      <c r="BZ707" s="65"/>
      <c r="CA707" s="43"/>
      <c r="CB707" s="152"/>
    </row>
    <row r="708" spans="1:80" x14ac:dyDescent="0.25">
      <c r="A708" s="66"/>
      <c r="B708" s="66"/>
      <c r="C708" s="66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  <c r="AH708" s="65"/>
      <c r="AI708" s="65"/>
      <c r="AJ708" s="65"/>
      <c r="AK708" s="65"/>
      <c r="AL708" s="65"/>
      <c r="AM708" s="65"/>
      <c r="AN708" s="65"/>
      <c r="AO708" s="65"/>
      <c r="AP708" s="65"/>
      <c r="AQ708" s="65"/>
      <c r="AR708" s="65"/>
      <c r="AS708" s="65"/>
      <c r="AT708" s="65"/>
      <c r="AU708" s="65"/>
      <c r="AV708" s="65"/>
      <c r="AW708" s="65"/>
      <c r="AX708" s="65"/>
      <c r="AY708" s="65"/>
      <c r="AZ708" s="65"/>
      <c r="BA708" s="65"/>
      <c r="BB708" s="65"/>
      <c r="BC708" s="65"/>
      <c r="BD708" s="65"/>
      <c r="BE708" s="65"/>
      <c r="BF708" s="65"/>
      <c r="BG708" s="65"/>
      <c r="BH708" s="65"/>
      <c r="BI708" s="65"/>
      <c r="BJ708" s="65"/>
      <c r="BK708" s="65"/>
      <c r="BL708" s="65"/>
      <c r="BM708" s="65"/>
      <c r="BN708" s="65"/>
      <c r="BO708" s="65"/>
      <c r="BP708" s="65"/>
      <c r="BQ708" s="65"/>
      <c r="BR708" s="65"/>
      <c r="BS708" s="65"/>
      <c r="BT708" s="65"/>
      <c r="BU708" s="65"/>
      <c r="BV708" s="65"/>
      <c r="BW708" s="65"/>
      <c r="BX708" s="65"/>
      <c r="BY708" s="65"/>
      <c r="BZ708" s="65"/>
      <c r="CA708" s="43"/>
      <c r="CB708" s="152"/>
    </row>
    <row r="709" spans="1:80" x14ac:dyDescent="0.25">
      <c r="A709" s="66"/>
      <c r="B709" s="66"/>
      <c r="C709" s="66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  <c r="AH709" s="65"/>
      <c r="AI709" s="65"/>
      <c r="AJ709" s="65"/>
      <c r="AK709" s="65"/>
      <c r="AL709" s="65"/>
      <c r="AM709" s="65"/>
      <c r="AN709" s="65"/>
      <c r="AO709" s="65"/>
      <c r="AP709" s="65"/>
      <c r="AQ709" s="65"/>
      <c r="AR709" s="65"/>
      <c r="AS709" s="65"/>
      <c r="AT709" s="65"/>
      <c r="AU709" s="65"/>
      <c r="AV709" s="65"/>
      <c r="AW709" s="65"/>
      <c r="AX709" s="65"/>
      <c r="AY709" s="65"/>
      <c r="AZ709" s="65"/>
      <c r="BA709" s="65"/>
      <c r="BB709" s="65"/>
      <c r="BC709" s="65"/>
      <c r="BD709" s="65"/>
      <c r="BE709" s="65"/>
      <c r="BF709" s="65"/>
      <c r="BG709" s="65"/>
      <c r="BH709" s="65"/>
      <c r="BI709" s="65"/>
      <c r="BJ709" s="65"/>
      <c r="BK709" s="65"/>
      <c r="BL709" s="65"/>
      <c r="BM709" s="65"/>
      <c r="BN709" s="65"/>
      <c r="BO709" s="65"/>
      <c r="BP709" s="65"/>
      <c r="BQ709" s="65"/>
      <c r="BR709" s="65"/>
      <c r="BS709" s="65"/>
      <c r="BT709" s="65"/>
      <c r="BU709" s="65"/>
      <c r="BV709" s="65"/>
      <c r="BW709" s="65"/>
      <c r="BX709" s="65"/>
      <c r="BY709" s="65"/>
      <c r="BZ709" s="65"/>
      <c r="CA709" s="43"/>
      <c r="CB709" s="152"/>
    </row>
    <row r="710" spans="1:80" x14ac:dyDescent="0.25">
      <c r="A710" s="66"/>
      <c r="B710" s="66"/>
      <c r="C710" s="66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  <c r="AF710" s="65"/>
      <c r="AG710" s="65"/>
      <c r="AH710" s="65"/>
      <c r="AI710" s="65"/>
      <c r="AJ710" s="65"/>
      <c r="AK710" s="65"/>
      <c r="AL710" s="65"/>
      <c r="AM710" s="65"/>
      <c r="AN710" s="65"/>
      <c r="AO710" s="65"/>
      <c r="AP710" s="65"/>
      <c r="AQ710" s="65"/>
      <c r="AR710" s="65"/>
      <c r="AS710" s="65"/>
      <c r="AT710" s="65"/>
      <c r="AU710" s="65"/>
      <c r="AV710" s="65"/>
      <c r="AW710" s="65"/>
      <c r="AX710" s="65"/>
      <c r="AY710" s="65"/>
      <c r="AZ710" s="65"/>
      <c r="BA710" s="65"/>
      <c r="BB710" s="65"/>
      <c r="BC710" s="65"/>
      <c r="BD710" s="65"/>
      <c r="BE710" s="65"/>
      <c r="BF710" s="65"/>
      <c r="BG710" s="65"/>
      <c r="BH710" s="65"/>
      <c r="BI710" s="65"/>
      <c r="BJ710" s="65"/>
      <c r="BK710" s="65"/>
      <c r="BL710" s="65"/>
      <c r="BM710" s="65"/>
      <c r="BN710" s="65"/>
      <c r="BO710" s="65"/>
      <c r="BP710" s="65"/>
      <c r="BQ710" s="65"/>
      <c r="BR710" s="65"/>
      <c r="BS710" s="65"/>
      <c r="BT710" s="65"/>
      <c r="BU710" s="65"/>
      <c r="BV710" s="65"/>
      <c r="BW710" s="65"/>
      <c r="BX710" s="65"/>
      <c r="BY710" s="65"/>
      <c r="BZ710" s="65"/>
      <c r="CA710" s="43"/>
      <c r="CB710" s="152"/>
    </row>
    <row r="711" spans="1:80" x14ac:dyDescent="0.25">
      <c r="A711" s="66"/>
      <c r="B711" s="66"/>
      <c r="C711" s="66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  <c r="AF711" s="65"/>
      <c r="AG711" s="65"/>
      <c r="AH711" s="65"/>
      <c r="AI711" s="65"/>
      <c r="AJ711" s="65"/>
      <c r="AK711" s="65"/>
      <c r="AL711" s="65"/>
      <c r="AM711" s="65"/>
      <c r="AN711" s="65"/>
      <c r="AO711" s="65"/>
      <c r="AP711" s="65"/>
      <c r="AQ711" s="65"/>
      <c r="AR711" s="65"/>
      <c r="AS711" s="65"/>
      <c r="AT711" s="65"/>
      <c r="AU711" s="65"/>
      <c r="AV711" s="65"/>
      <c r="AW711" s="65"/>
      <c r="AX711" s="65"/>
      <c r="AY711" s="65"/>
      <c r="AZ711" s="65"/>
      <c r="BA711" s="65"/>
      <c r="BB711" s="65"/>
      <c r="BC711" s="65"/>
      <c r="BD711" s="65"/>
      <c r="BE711" s="65"/>
      <c r="BF711" s="65"/>
      <c r="BG711" s="65"/>
      <c r="BH711" s="65"/>
      <c r="BI711" s="65"/>
      <c r="BJ711" s="65"/>
      <c r="BK711" s="65"/>
      <c r="BL711" s="65"/>
      <c r="BM711" s="65"/>
      <c r="BN711" s="65"/>
      <c r="BO711" s="65"/>
      <c r="BP711" s="65"/>
      <c r="BQ711" s="65"/>
      <c r="BR711" s="65"/>
      <c r="BS711" s="65"/>
      <c r="BT711" s="65"/>
      <c r="BU711" s="65"/>
      <c r="BV711" s="65"/>
      <c r="BW711" s="65"/>
      <c r="BX711" s="65"/>
      <c r="BY711" s="65"/>
      <c r="BZ711" s="65"/>
      <c r="CA711" s="43"/>
      <c r="CB711" s="152"/>
    </row>
    <row r="712" spans="1:80" x14ac:dyDescent="0.25">
      <c r="A712" s="66"/>
      <c r="B712" s="66"/>
      <c r="C712" s="66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  <c r="AF712" s="65"/>
      <c r="AG712" s="65"/>
      <c r="AH712" s="65"/>
      <c r="AI712" s="65"/>
      <c r="AJ712" s="65"/>
      <c r="AK712" s="65"/>
      <c r="AL712" s="65"/>
      <c r="AM712" s="65"/>
      <c r="AN712" s="65"/>
      <c r="AO712" s="65"/>
      <c r="AP712" s="65"/>
      <c r="AQ712" s="65"/>
      <c r="AR712" s="65"/>
      <c r="AS712" s="65"/>
      <c r="AT712" s="65"/>
      <c r="AU712" s="65"/>
      <c r="AV712" s="65"/>
      <c r="AW712" s="65"/>
      <c r="AX712" s="65"/>
      <c r="AY712" s="65"/>
      <c r="AZ712" s="65"/>
      <c r="BA712" s="65"/>
      <c r="BB712" s="65"/>
      <c r="BC712" s="65"/>
      <c r="BD712" s="65"/>
      <c r="BE712" s="65"/>
      <c r="BF712" s="65"/>
      <c r="BG712" s="65"/>
      <c r="BH712" s="65"/>
      <c r="BI712" s="65"/>
      <c r="BJ712" s="65"/>
      <c r="BK712" s="65"/>
      <c r="BL712" s="65"/>
      <c r="BM712" s="65"/>
      <c r="BN712" s="65"/>
      <c r="BO712" s="65"/>
      <c r="BP712" s="65"/>
      <c r="BQ712" s="65"/>
      <c r="BR712" s="65"/>
      <c r="BS712" s="65"/>
      <c r="BT712" s="65"/>
      <c r="BU712" s="65"/>
      <c r="BV712" s="65"/>
      <c r="BW712" s="65"/>
      <c r="BX712" s="65"/>
      <c r="BY712" s="65"/>
      <c r="BZ712" s="65"/>
      <c r="CA712" s="43"/>
      <c r="CB712" s="152"/>
    </row>
    <row r="713" spans="1:80" x14ac:dyDescent="0.25">
      <c r="A713" s="66"/>
      <c r="B713" s="66"/>
      <c r="C713" s="66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  <c r="AF713" s="65"/>
      <c r="AG713" s="65"/>
      <c r="AH713" s="65"/>
      <c r="AI713" s="65"/>
      <c r="AJ713" s="65"/>
      <c r="AK713" s="65"/>
      <c r="AL713" s="65"/>
      <c r="AM713" s="65"/>
      <c r="AN713" s="65"/>
      <c r="AO713" s="65"/>
      <c r="AP713" s="65"/>
      <c r="AQ713" s="65"/>
      <c r="AR713" s="65"/>
      <c r="AS713" s="65"/>
      <c r="AT713" s="65"/>
      <c r="AU713" s="65"/>
      <c r="AV713" s="65"/>
      <c r="AW713" s="65"/>
      <c r="AX713" s="65"/>
      <c r="AY713" s="65"/>
      <c r="AZ713" s="65"/>
      <c r="BA713" s="65"/>
      <c r="BB713" s="65"/>
      <c r="BC713" s="65"/>
      <c r="BD713" s="65"/>
      <c r="BE713" s="65"/>
      <c r="BF713" s="65"/>
      <c r="BG713" s="65"/>
      <c r="BH713" s="65"/>
      <c r="BI713" s="65"/>
      <c r="BJ713" s="65"/>
      <c r="BK713" s="65"/>
      <c r="BL713" s="65"/>
      <c r="BM713" s="65"/>
      <c r="BN713" s="65"/>
      <c r="BO713" s="65"/>
      <c r="BP713" s="65"/>
      <c r="BQ713" s="65"/>
      <c r="BR713" s="65"/>
      <c r="BS713" s="65"/>
      <c r="BT713" s="65"/>
      <c r="BU713" s="65"/>
      <c r="BV713" s="65"/>
      <c r="BW713" s="65"/>
      <c r="BX713" s="65"/>
      <c r="BY713" s="65"/>
      <c r="BZ713" s="65"/>
      <c r="CA713" s="43"/>
      <c r="CB713" s="152"/>
    </row>
    <row r="714" spans="1:80" x14ac:dyDescent="0.25">
      <c r="A714" s="66"/>
      <c r="B714" s="66"/>
      <c r="C714" s="66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  <c r="AF714" s="65"/>
      <c r="AG714" s="65"/>
      <c r="AH714" s="65"/>
      <c r="AI714" s="65"/>
      <c r="AJ714" s="65"/>
      <c r="AK714" s="65"/>
      <c r="AL714" s="65"/>
      <c r="AM714" s="65"/>
      <c r="AN714" s="65"/>
      <c r="AO714" s="65"/>
      <c r="AP714" s="65"/>
      <c r="AQ714" s="65"/>
      <c r="AR714" s="65"/>
      <c r="AS714" s="65"/>
      <c r="AT714" s="65"/>
      <c r="AU714" s="65"/>
      <c r="AV714" s="65"/>
      <c r="AW714" s="65"/>
      <c r="AX714" s="65"/>
      <c r="AY714" s="65"/>
      <c r="AZ714" s="65"/>
      <c r="BA714" s="65"/>
      <c r="BB714" s="65"/>
      <c r="BC714" s="65"/>
      <c r="BD714" s="65"/>
      <c r="BE714" s="65"/>
      <c r="BF714" s="65"/>
      <c r="BG714" s="65"/>
      <c r="BH714" s="65"/>
      <c r="BI714" s="65"/>
      <c r="BJ714" s="65"/>
      <c r="BK714" s="65"/>
      <c r="BL714" s="65"/>
      <c r="BM714" s="65"/>
      <c r="BN714" s="65"/>
      <c r="BO714" s="65"/>
      <c r="BP714" s="65"/>
      <c r="BQ714" s="65"/>
      <c r="BR714" s="65"/>
      <c r="BS714" s="65"/>
      <c r="BT714" s="65"/>
      <c r="BU714" s="65"/>
      <c r="BV714" s="65"/>
      <c r="BW714" s="65"/>
      <c r="BX714" s="65"/>
      <c r="BY714" s="65"/>
      <c r="BZ714" s="65"/>
      <c r="CA714" s="43"/>
      <c r="CB714" s="152"/>
    </row>
    <row r="715" spans="1:80" x14ac:dyDescent="0.25">
      <c r="A715" s="66"/>
      <c r="B715" s="66"/>
      <c r="C715" s="66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  <c r="AF715" s="65"/>
      <c r="AG715" s="65"/>
      <c r="AH715" s="65"/>
      <c r="AI715" s="65"/>
      <c r="AJ715" s="65"/>
      <c r="AK715" s="65"/>
      <c r="AL715" s="65"/>
      <c r="AM715" s="65"/>
      <c r="AN715" s="65"/>
      <c r="AO715" s="65"/>
      <c r="AP715" s="65"/>
      <c r="AQ715" s="65"/>
      <c r="AR715" s="65"/>
      <c r="AS715" s="65"/>
      <c r="AT715" s="65"/>
      <c r="AU715" s="65"/>
      <c r="AV715" s="65"/>
      <c r="AW715" s="65"/>
      <c r="AX715" s="65"/>
      <c r="AY715" s="65"/>
      <c r="AZ715" s="65"/>
      <c r="BA715" s="65"/>
      <c r="BB715" s="65"/>
      <c r="BC715" s="65"/>
      <c r="BD715" s="65"/>
      <c r="BE715" s="65"/>
      <c r="BF715" s="65"/>
      <c r="BG715" s="65"/>
      <c r="BH715" s="65"/>
      <c r="BI715" s="65"/>
      <c r="BJ715" s="65"/>
      <c r="BK715" s="65"/>
      <c r="BL715" s="65"/>
      <c r="BM715" s="65"/>
      <c r="BN715" s="65"/>
      <c r="BO715" s="65"/>
      <c r="BP715" s="65"/>
      <c r="BQ715" s="65"/>
      <c r="BR715" s="65"/>
      <c r="BS715" s="65"/>
      <c r="BT715" s="65"/>
      <c r="BU715" s="65"/>
      <c r="BV715" s="65"/>
      <c r="BW715" s="65"/>
      <c r="BX715" s="65"/>
      <c r="BY715" s="65"/>
      <c r="BZ715" s="65"/>
      <c r="CA715" s="43"/>
      <c r="CB715" s="152"/>
    </row>
    <row r="716" spans="1:80" x14ac:dyDescent="0.25">
      <c r="A716" s="66"/>
      <c r="B716" s="66"/>
      <c r="C716" s="66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  <c r="AF716" s="65"/>
      <c r="AG716" s="65"/>
      <c r="AH716" s="65"/>
      <c r="AI716" s="65"/>
      <c r="AJ716" s="65"/>
      <c r="AK716" s="65"/>
      <c r="AL716" s="65"/>
      <c r="AM716" s="65"/>
      <c r="AN716" s="65"/>
      <c r="AO716" s="65"/>
      <c r="AP716" s="65"/>
      <c r="AQ716" s="65"/>
      <c r="AR716" s="65"/>
      <c r="AS716" s="65"/>
      <c r="AT716" s="65"/>
      <c r="AU716" s="65"/>
      <c r="AV716" s="65"/>
      <c r="AW716" s="65"/>
      <c r="AX716" s="65"/>
      <c r="AY716" s="65"/>
      <c r="AZ716" s="65"/>
      <c r="BA716" s="65"/>
      <c r="BB716" s="65"/>
      <c r="BC716" s="65"/>
      <c r="BD716" s="65"/>
      <c r="BE716" s="65"/>
      <c r="BF716" s="65"/>
      <c r="BG716" s="65"/>
      <c r="BH716" s="65"/>
      <c r="BI716" s="65"/>
      <c r="BJ716" s="65"/>
      <c r="BK716" s="65"/>
      <c r="BL716" s="65"/>
      <c r="BM716" s="65"/>
      <c r="BN716" s="65"/>
      <c r="BO716" s="65"/>
      <c r="BP716" s="65"/>
      <c r="BQ716" s="65"/>
      <c r="BR716" s="65"/>
      <c r="BS716" s="65"/>
      <c r="BT716" s="65"/>
      <c r="BU716" s="65"/>
      <c r="BV716" s="65"/>
      <c r="BW716" s="65"/>
      <c r="BX716" s="65"/>
      <c r="BY716" s="65"/>
      <c r="BZ716" s="65"/>
      <c r="CA716" s="43"/>
      <c r="CB716" s="152"/>
    </row>
    <row r="717" spans="1:80" x14ac:dyDescent="0.25">
      <c r="A717" s="66"/>
      <c r="B717" s="66"/>
      <c r="C717" s="66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  <c r="AF717" s="65"/>
      <c r="AG717" s="65"/>
      <c r="AH717" s="65"/>
      <c r="AI717" s="65"/>
      <c r="AJ717" s="65"/>
      <c r="AK717" s="65"/>
      <c r="AL717" s="65"/>
      <c r="AM717" s="65"/>
      <c r="AN717" s="65"/>
      <c r="AO717" s="65"/>
      <c r="AP717" s="65"/>
      <c r="AQ717" s="65"/>
      <c r="AR717" s="65"/>
      <c r="AS717" s="65"/>
      <c r="AT717" s="65"/>
      <c r="AU717" s="65"/>
      <c r="AV717" s="65"/>
      <c r="AW717" s="65"/>
      <c r="AX717" s="65"/>
      <c r="AY717" s="65"/>
      <c r="AZ717" s="65"/>
      <c r="BA717" s="65"/>
      <c r="BB717" s="65"/>
      <c r="BC717" s="65"/>
      <c r="BD717" s="65"/>
      <c r="BE717" s="65"/>
      <c r="BF717" s="65"/>
      <c r="BG717" s="65"/>
      <c r="BH717" s="65"/>
      <c r="BI717" s="65"/>
      <c r="BJ717" s="65"/>
      <c r="BK717" s="65"/>
      <c r="BL717" s="65"/>
      <c r="BM717" s="65"/>
      <c r="BN717" s="65"/>
      <c r="BO717" s="65"/>
      <c r="BP717" s="65"/>
      <c r="BQ717" s="65"/>
      <c r="BR717" s="65"/>
      <c r="BS717" s="65"/>
      <c r="BT717" s="65"/>
      <c r="BU717" s="65"/>
      <c r="BV717" s="65"/>
      <c r="BW717" s="65"/>
      <c r="BX717" s="65"/>
      <c r="BY717" s="65"/>
      <c r="BZ717" s="65"/>
      <c r="CA717" s="43"/>
      <c r="CB717" s="152"/>
    </row>
    <row r="718" spans="1:80" x14ac:dyDescent="0.25">
      <c r="A718" s="66"/>
      <c r="B718" s="66"/>
      <c r="C718" s="66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  <c r="AF718" s="65"/>
      <c r="AG718" s="65"/>
      <c r="AH718" s="65"/>
      <c r="AI718" s="65"/>
      <c r="AJ718" s="65"/>
      <c r="AK718" s="65"/>
      <c r="AL718" s="65"/>
      <c r="AM718" s="65"/>
      <c r="AN718" s="65"/>
      <c r="AO718" s="65"/>
      <c r="AP718" s="65"/>
      <c r="AQ718" s="65"/>
      <c r="AR718" s="65"/>
      <c r="AS718" s="65"/>
      <c r="AT718" s="65"/>
      <c r="AU718" s="65"/>
      <c r="AV718" s="65"/>
      <c r="AW718" s="65"/>
      <c r="AX718" s="65"/>
      <c r="AY718" s="65"/>
      <c r="AZ718" s="65"/>
      <c r="BA718" s="65"/>
      <c r="BB718" s="65"/>
      <c r="BC718" s="65"/>
      <c r="BD718" s="65"/>
      <c r="BE718" s="65"/>
      <c r="BF718" s="65"/>
      <c r="BG718" s="65"/>
      <c r="BH718" s="65"/>
      <c r="BI718" s="65"/>
      <c r="BJ718" s="65"/>
      <c r="BK718" s="65"/>
      <c r="BL718" s="65"/>
      <c r="BM718" s="65"/>
      <c r="BN718" s="65"/>
      <c r="BO718" s="65"/>
      <c r="BP718" s="65"/>
      <c r="BQ718" s="65"/>
      <c r="BR718" s="65"/>
      <c r="BS718" s="65"/>
      <c r="BT718" s="65"/>
      <c r="BU718" s="65"/>
      <c r="BV718" s="65"/>
      <c r="BW718" s="65"/>
      <c r="BX718" s="65"/>
      <c r="BY718" s="65"/>
      <c r="BZ718" s="65"/>
      <c r="CA718" s="43"/>
      <c r="CB718" s="152"/>
    </row>
    <row r="719" spans="1:80" x14ac:dyDescent="0.25">
      <c r="A719" s="66"/>
      <c r="B719" s="66"/>
      <c r="C719" s="66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  <c r="AE719" s="65"/>
      <c r="AF719" s="65"/>
      <c r="AG719" s="65"/>
      <c r="AH719" s="65"/>
      <c r="AI719" s="65"/>
      <c r="AJ719" s="65"/>
      <c r="AK719" s="65"/>
      <c r="AL719" s="65"/>
      <c r="AM719" s="65"/>
      <c r="AN719" s="65"/>
      <c r="AO719" s="65"/>
      <c r="AP719" s="65"/>
      <c r="AQ719" s="65"/>
      <c r="AR719" s="65"/>
      <c r="AS719" s="65"/>
      <c r="AT719" s="65"/>
      <c r="AU719" s="65"/>
      <c r="AV719" s="65"/>
      <c r="AW719" s="65"/>
      <c r="AX719" s="65"/>
      <c r="AY719" s="65"/>
      <c r="AZ719" s="65"/>
      <c r="BA719" s="65"/>
      <c r="BB719" s="65"/>
      <c r="BC719" s="65"/>
      <c r="BD719" s="65"/>
      <c r="BE719" s="65"/>
      <c r="BF719" s="65"/>
      <c r="BG719" s="65"/>
      <c r="BH719" s="65"/>
      <c r="BI719" s="65"/>
      <c r="BJ719" s="65"/>
      <c r="BK719" s="65"/>
      <c r="BL719" s="65"/>
      <c r="BM719" s="65"/>
      <c r="BN719" s="65"/>
      <c r="BO719" s="65"/>
      <c r="BP719" s="65"/>
      <c r="BQ719" s="65"/>
      <c r="BR719" s="65"/>
      <c r="BS719" s="65"/>
      <c r="BT719" s="65"/>
      <c r="BU719" s="65"/>
      <c r="BV719" s="65"/>
      <c r="BW719" s="65"/>
      <c r="BX719" s="65"/>
      <c r="BY719" s="65"/>
      <c r="BZ719" s="65"/>
      <c r="CA719" s="43"/>
      <c r="CB719" s="152"/>
    </row>
    <row r="720" spans="1:80" x14ac:dyDescent="0.25">
      <c r="A720" s="66"/>
      <c r="B720" s="66"/>
      <c r="C720" s="66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  <c r="AE720" s="65"/>
      <c r="AF720" s="65"/>
      <c r="AG720" s="65"/>
      <c r="AH720" s="65"/>
      <c r="AI720" s="65"/>
      <c r="AJ720" s="65"/>
      <c r="AK720" s="65"/>
      <c r="AL720" s="65"/>
      <c r="AM720" s="65"/>
      <c r="AN720" s="65"/>
      <c r="AO720" s="65"/>
      <c r="AP720" s="65"/>
      <c r="AQ720" s="65"/>
      <c r="AR720" s="65"/>
      <c r="AS720" s="65"/>
      <c r="AT720" s="65"/>
      <c r="AU720" s="65"/>
      <c r="AV720" s="65"/>
      <c r="AW720" s="65"/>
      <c r="AX720" s="65"/>
      <c r="AY720" s="65"/>
      <c r="AZ720" s="65"/>
      <c r="BA720" s="65"/>
      <c r="BB720" s="65"/>
      <c r="BC720" s="65"/>
      <c r="BD720" s="65"/>
      <c r="BE720" s="65"/>
      <c r="BF720" s="65"/>
      <c r="BG720" s="65"/>
      <c r="BH720" s="65"/>
      <c r="BI720" s="65"/>
      <c r="BJ720" s="65"/>
      <c r="BK720" s="65"/>
      <c r="BL720" s="65"/>
      <c r="BM720" s="65"/>
      <c r="BN720" s="65"/>
      <c r="BO720" s="65"/>
      <c r="BP720" s="65"/>
      <c r="BQ720" s="65"/>
      <c r="BR720" s="65"/>
      <c r="BS720" s="65"/>
      <c r="BT720" s="65"/>
      <c r="BU720" s="65"/>
      <c r="BV720" s="65"/>
      <c r="BW720" s="65"/>
      <c r="BX720" s="65"/>
      <c r="BY720" s="65"/>
      <c r="BZ720" s="65"/>
      <c r="CA720" s="43"/>
      <c r="CB720" s="152"/>
    </row>
    <row r="721" spans="1:80" x14ac:dyDescent="0.25">
      <c r="A721" s="66"/>
      <c r="B721" s="66"/>
      <c r="C721" s="66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  <c r="AE721" s="65"/>
      <c r="AF721" s="65"/>
      <c r="AG721" s="65"/>
      <c r="AH721" s="65"/>
      <c r="AI721" s="65"/>
      <c r="AJ721" s="65"/>
      <c r="AK721" s="65"/>
      <c r="AL721" s="65"/>
      <c r="AM721" s="65"/>
      <c r="AN721" s="65"/>
      <c r="AO721" s="65"/>
      <c r="AP721" s="65"/>
      <c r="AQ721" s="65"/>
      <c r="AR721" s="65"/>
      <c r="AS721" s="65"/>
      <c r="AT721" s="65"/>
      <c r="AU721" s="65"/>
      <c r="AV721" s="65"/>
      <c r="AW721" s="65"/>
      <c r="AX721" s="65"/>
      <c r="AY721" s="65"/>
      <c r="AZ721" s="65"/>
      <c r="BA721" s="65"/>
      <c r="BB721" s="65"/>
      <c r="BC721" s="65"/>
      <c r="BD721" s="65"/>
      <c r="BE721" s="65"/>
      <c r="BF721" s="65"/>
      <c r="BG721" s="65"/>
      <c r="BH721" s="65"/>
      <c r="BI721" s="65"/>
      <c r="BJ721" s="65"/>
      <c r="BK721" s="65"/>
      <c r="BL721" s="65"/>
      <c r="BM721" s="65"/>
      <c r="BN721" s="65"/>
      <c r="BO721" s="65"/>
      <c r="BP721" s="65"/>
      <c r="BQ721" s="65"/>
      <c r="BR721" s="65"/>
      <c r="BS721" s="65"/>
      <c r="BT721" s="65"/>
      <c r="BU721" s="65"/>
      <c r="BV721" s="65"/>
      <c r="BW721" s="65"/>
      <c r="BX721" s="65"/>
      <c r="BY721" s="65"/>
      <c r="BZ721" s="65"/>
      <c r="CA721" s="43"/>
      <c r="CB721" s="152"/>
    </row>
    <row r="722" spans="1:80" x14ac:dyDescent="0.25">
      <c r="A722" s="66"/>
      <c r="B722" s="66"/>
      <c r="C722" s="66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  <c r="AE722" s="65"/>
      <c r="AF722" s="65"/>
      <c r="AG722" s="65"/>
      <c r="AH722" s="65"/>
      <c r="AI722" s="65"/>
      <c r="AJ722" s="65"/>
      <c r="AK722" s="65"/>
      <c r="AL722" s="65"/>
      <c r="AM722" s="65"/>
      <c r="AN722" s="65"/>
      <c r="AO722" s="65"/>
      <c r="AP722" s="65"/>
      <c r="AQ722" s="65"/>
      <c r="AR722" s="65"/>
      <c r="AS722" s="65"/>
      <c r="AT722" s="65"/>
      <c r="AU722" s="65"/>
      <c r="AV722" s="65"/>
      <c r="AW722" s="65"/>
      <c r="AX722" s="65"/>
      <c r="AY722" s="65"/>
      <c r="AZ722" s="65"/>
      <c r="BA722" s="65"/>
      <c r="BB722" s="65"/>
      <c r="BC722" s="65"/>
      <c r="BD722" s="65"/>
      <c r="BE722" s="65"/>
      <c r="BF722" s="65"/>
      <c r="BG722" s="65"/>
      <c r="BH722" s="65"/>
      <c r="BI722" s="65"/>
      <c r="BJ722" s="65"/>
      <c r="BK722" s="65"/>
      <c r="BL722" s="65"/>
      <c r="BM722" s="65"/>
      <c r="BN722" s="65"/>
      <c r="BO722" s="65"/>
      <c r="BP722" s="65"/>
      <c r="BQ722" s="65"/>
      <c r="BR722" s="65"/>
      <c r="BS722" s="65"/>
      <c r="BT722" s="65"/>
      <c r="BU722" s="65"/>
      <c r="BV722" s="65"/>
      <c r="BW722" s="65"/>
      <c r="BX722" s="65"/>
      <c r="BY722" s="65"/>
      <c r="BZ722" s="65"/>
      <c r="CA722" s="43"/>
      <c r="CB722" s="152"/>
    </row>
    <row r="723" spans="1:80" x14ac:dyDescent="0.25">
      <c r="A723" s="66"/>
      <c r="B723" s="66"/>
      <c r="C723" s="66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  <c r="AE723" s="65"/>
      <c r="AF723" s="65"/>
      <c r="AG723" s="65"/>
      <c r="AH723" s="65"/>
      <c r="AI723" s="65"/>
      <c r="AJ723" s="65"/>
      <c r="AK723" s="65"/>
      <c r="AL723" s="65"/>
      <c r="AM723" s="65"/>
      <c r="AN723" s="65"/>
      <c r="AO723" s="65"/>
      <c r="AP723" s="65"/>
      <c r="AQ723" s="65"/>
      <c r="AR723" s="65"/>
      <c r="AS723" s="65"/>
      <c r="AT723" s="65"/>
      <c r="AU723" s="65"/>
      <c r="AV723" s="65"/>
      <c r="AW723" s="65"/>
      <c r="AX723" s="65"/>
      <c r="AY723" s="65"/>
      <c r="AZ723" s="65"/>
      <c r="BA723" s="65"/>
      <c r="BB723" s="65"/>
      <c r="BC723" s="65"/>
      <c r="BD723" s="65"/>
      <c r="BE723" s="65"/>
      <c r="BF723" s="65"/>
      <c r="BG723" s="65"/>
      <c r="BH723" s="65"/>
      <c r="BI723" s="65"/>
      <c r="BJ723" s="65"/>
      <c r="BK723" s="65"/>
      <c r="BL723" s="65"/>
      <c r="BM723" s="65"/>
      <c r="BN723" s="65"/>
      <c r="BO723" s="65"/>
      <c r="BP723" s="65"/>
      <c r="BQ723" s="65"/>
      <c r="BR723" s="65"/>
      <c r="BS723" s="65"/>
      <c r="BT723" s="65"/>
      <c r="BU723" s="65"/>
      <c r="BV723" s="65"/>
      <c r="BW723" s="65"/>
      <c r="BX723" s="65"/>
      <c r="BY723" s="65"/>
      <c r="BZ723" s="65"/>
      <c r="CA723" s="43"/>
      <c r="CB723" s="152"/>
    </row>
    <row r="724" spans="1:80" x14ac:dyDescent="0.25">
      <c r="A724" s="66"/>
      <c r="B724" s="66"/>
      <c r="C724" s="66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  <c r="AE724" s="65"/>
      <c r="AF724" s="65"/>
      <c r="AG724" s="65"/>
      <c r="AH724" s="65"/>
      <c r="AI724" s="65"/>
      <c r="AJ724" s="65"/>
      <c r="AK724" s="65"/>
      <c r="AL724" s="65"/>
      <c r="AM724" s="65"/>
      <c r="AN724" s="65"/>
      <c r="AO724" s="65"/>
      <c r="AP724" s="65"/>
      <c r="AQ724" s="65"/>
      <c r="AR724" s="65"/>
      <c r="AS724" s="65"/>
      <c r="AT724" s="65"/>
      <c r="AU724" s="65"/>
      <c r="AV724" s="65"/>
      <c r="AW724" s="65"/>
      <c r="AX724" s="65"/>
      <c r="AY724" s="65"/>
      <c r="AZ724" s="65"/>
      <c r="BA724" s="65"/>
      <c r="BB724" s="65"/>
      <c r="BC724" s="65"/>
      <c r="BD724" s="65"/>
      <c r="BE724" s="65"/>
      <c r="BF724" s="65"/>
      <c r="BG724" s="65"/>
      <c r="BH724" s="65"/>
      <c r="BI724" s="65"/>
      <c r="BJ724" s="65"/>
      <c r="BK724" s="65"/>
      <c r="BL724" s="65"/>
      <c r="BM724" s="65"/>
      <c r="BN724" s="65"/>
      <c r="BO724" s="65"/>
      <c r="BP724" s="65"/>
      <c r="BQ724" s="65"/>
      <c r="BR724" s="65"/>
      <c r="BS724" s="65"/>
      <c r="BT724" s="65"/>
      <c r="BU724" s="65"/>
      <c r="BV724" s="65"/>
      <c r="BW724" s="65"/>
      <c r="BX724" s="65"/>
      <c r="BY724" s="65"/>
      <c r="BZ724" s="65"/>
      <c r="CA724" s="43"/>
      <c r="CB724" s="152"/>
    </row>
    <row r="725" spans="1:80" x14ac:dyDescent="0.25">
      <c r="A725" s="66"/>
      <c r="B725" s="66"/>
      <c r="C725" s="66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  <c r="AE725" s="65"/>
      <c r="AF725" s="65"/>
      <c r="AG725" s="65"/>
      <c r="AH725" s="65"/>
      <c r="AI725" s="65"/>
      <c r="AJ725" s="65"/>
      <c r="AK725" s="65"/>
      <c r="AL725" s="65"/>
      <c r="AM725" s="65"/>
      <c r="AN725" s="65"/>
      <c r="AO725" s="65"/>
      <c r="AP725" s="65"/>
      <c r="AQ725" s="65"/>
      <c r="AR725" s="65"/>
      <c r="AS725" s="65"/>
      <c r="AT725" s="65"/>
      <c r="AU725" s="65"/>
      <c r="AV725" s="65"/>
      <c r="AW725" s="65"/>
      <c r="AX725" s="65"/>
      <c r="AY725" s="65"/>
      <c r="AZ725" s="65"/>
      <c r="BA725" s="65"/>
      <c r="BB725" s="65"/>
      <c r="BC725" s="65"/>
      <c r="BD725" s="65"/>
      <c r="BE725" s="65"/>
      <c r="BF725" s="65"/>
      <c r="BG725" s="65"/>
      <c r="BH725" s="65"/>
      <c r="BI725" s="65"/>
      <c r="BJ725" s="65"/>
      <c r="BK725" s="65"/>
      <c r="BL725" s="65"/>
      <c r="BM725" s="65"/>
      <c r="BN725" s="65"/>
      <c r="BO725" s="65"/>
      <c r="BP725" s="65"/>
      <c r="BQ725" s="65"/>
      <c r="BR725" s="65"/>
      <c r="BS725" s="65"/>
      <c r="BT725" s="65"/>
      <c r="BU725" s="65"/>
      <c r="BV725" s="65"/>
      <c r="BW725" s="65"/>
      <c r="BX725" s="65"/>
      <c r="BY725" s="65"/>
      <c r="BZ725" s="65"/>
      <c r="CA725" s="43"/>
      <c r="CB725" s="152"/>
    </row>
    <row r="726" spans="1:80" x14ac:dyDescent="0.25">
      <c r="A726" s="66"/>
      <c r="B726" s="66"/>
      <c r="C726" s="66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  <c r="AE726" s="65"/>
      <c r="AF726" s="65"/>
      <c r="AG726" s="65"/>
      <c r="AH726" s="65"/>
      <c r="AI726" s="65"/>
      <c r="AJ726" s="65"/>
      <c r="AK726" s="65"/>
      <c r="AL726" s="65"/>
      <c r="AM726" s="65"/>
      <c r="AN726" s="65"/>
      <c r="AO726" s="65"/>
      <c r="AP726" s="65"/>
      <c r="AQ726" s="65"/>
      <c r="AR726" s="65"/>
      <c r="AS726" s="65"/>
      <c r="AT726" s="65"/>
      <c r="AU726" s="65"/>
      <c r="AV726" s="65"/>
      <c r="AW726" s="65"/>
      <c r="AX726" s="65"/>
      <c r="AY726" s="65"/>
      <c r="AZ726" s="65"/>
      <c r="BA726" s="65"/>
      <c r="BB726" s="65"/>
      <c r="BC726" s="65"/>
      <c r="BD726" s="65"/>
      <c r="BE726" s="65"/>
      <c r="BF726" s="65"/>
      <c r="BG726" s="65"/>
      <c r="BH726" s="65"/>
      <c r="BI726" s="65"/>
      <c r="BJ726" s="65"/>
      <c r="BK726" s="65"/>
      <c r="BL726" s="65"/>
      <c r="BM726" s="65"/>
      <c r="BN726" s="65"/>
      <c r="BO726" s="65"/>
      <c r="BP726" s="65"/>
      <c r="BQ726" s="65"/>
      <c r="BR726" s="65"/>
      <c r="BS726" s="65"/>
      <c r="BT726" s="65"/>
      <c r="BU726" s="65"/>
      <c r="BV726" s="65"/>
      <c r="BW726" s="65"/>
      <c r="BX726" s="65"/>
      <c r="BY726" s="65"/>
      <c r="BZ726" s="65"/>
      <c r="CA726" s="43"/>
      <c r="CB726" s="152"/>
    </row>
    <row r="727" spans="1:80" x14ac:dyDescent="0.25">
      <c r="A727" s="66"/>
      <c r="B727" s="66"/>
      <c r="C727" s="66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  <c r="AE727" s="65"/>
      <c r="AF727" s="65"/>
      <c r="AG727" s="65"/>
      <c r="AH727" s="65"/>
      <c r="AI727" s="65"/>
      <c r="AJ727" s="65"/>
      <c r="AK727" s="65"/>
      <c r="AL727" s="65"/>
      <c r="AM727" s="65"/>
      <c r="AN727" s="65"/>
      <c r="AO727" s="65"/>
      <c r="AP727" s="65"/>
      <c r="AQ727" s="65"/>
      <c r="AR727" s="65"/>
      <c r="AS727" s="65"/>
      <c r="AT727" s="65"/>
      <c r="AU727" s="65"/>
      <c r="AV727" s="65"/>
      <c r="AW727" s="65"/>
      <c r="AX727" s="65"/>
      <c r="AY727" s="65"/>
      <c r="AZ727" s="65"/>
      <c r="BA727" s="65"/>
      <c r="BB727" s="65"/>
      <c r="BC727" s="65"/>
      <c r="BD727" s="65"/>
      <c r="BE727" s="65"/>
      <c r="BF727" s="65"/>
      <c r="BG727" s="65"/>
      <c r="BH727" s="65"/>
      <c r="BI727" s="65"/>
      <c r="BJ727" s="65"/>
      <c r="BK727" s="65"/>
      <c r="BL727" s="65"/>
      <c r="BM727" s="65"/>
      <c r="BN727" s="65"/>
      <c r="BO727" s="65"/>
      <c r="BP727" s="65"/>
      <c r="BQ727" s="65"/>
      <c r="BR727" s="65"/>
      <c r="BS727" s="65"/>
      <c r="BT727" s="65"/>
      <c r="BU727" s="65"/>
      <c r="BV727" s="65"/>
      <c r="BW727" s="65"/>
      <c r="BX727" s="65"/>
      <c r="BY727" s="65"/>
      <c r="BZ727" s="65"/>
      <c r="CA727" s="43"/>
      <c r="CB727" s="152"/>
    </row>
    <row r="728" spans="1:80" x14ac:dyDescent="0.25">
      <c r="A728" s="66"/>
      <c r="B728" s="66"/>
      <c r="C728" s="66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  <c r="AE728" s="65"/>
      <c r="AF728" s="65"/>
      <c r="AG728" s="65"/>
      <c r="AH728" s="65"/>
      <c r="AI728" s="65"/>
      <c r="AJ728" s="65"/>
      <c r="AK728" s="65"/>
      <c r="AL728" s="65"/>
      <c r="AM728" s="65"/>
      <c r="AN728" s="65"/>
      <c r="AO728" s="65"/>
      <c r="AP728" s="65"/>
      <c r="AQ728" s="65"/>
      <c r="AR728" s="65"/>
      <c r="AS728" s="65"/>
      <c r="AT728" s="65"/>
      <c r="AU728" s="65"/>
      <c r="AV728" s="65"/>
      <c r="AW728" s="65"/>
      <c r="AX728" s="65"/>
      <c r="AY728" s="65"/>
      <c r="AZ728" s="65"/>
      <c r="BA728" s="65"/>
      <c r="BB728" s="65"/>
      <c r="BC728" s="65"/>
      <c r="BD728" s="65"/>
      <c r="BE728" s="65"/>
      <c r="BF728" s="65"/>
      <c r="BG728" s="65"/>
      <c r="BH728" s="65"/>
      <c r="BI728" s="65"/>
      <c r="BJ728" s="65"/>
      <c r="BK728" s="65"/>
      <c r="BL728" s="65"/>
      <c r="BM728" s="65"/>
      <c r="BN728" s="65"/>
      <c r="BO728" s="65"/>
      <c r="BP728" s="65"/>
      <c r="BQ728" s="65"/>
      <c r="BR728" s="65"/>
      <c r="BS728" s="65"/>
      <c r="BT728" s="65"/>
      <c r="BU728" s="65"/>
      <c r="BV728" s="65"/>
      <c r="BW728" s="65"/>
      <c r="BX728" s="65"/>
      <c r="BY728" s="65"/>
      <c r="BZ728" s="65"/>
      <c r="CA728" s="43"/>
      <c r="CB728" s="152"/>
    </row>
    <row r="729" spans="1:80" x14ac:dyDescent="0.25">
      <c r="A729" s="66"/>
      <c r="B729" s="66"/>
      <c r="C729" s="66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  <c r="AE729" s="65"/>
      <c r="AF729" s="65"/>
      <c r="AG729" s="65"/>
      <c r="AH729" s="65"/>
      <c r="AI729" s="65"/>
      <c r="AJ729" s="65"/>
      <c r="AK729" s="65"/>
      <c r="AL729" s="65"/>
      <c r="AM729" s="65"/>
      <c r="AN729" s="65"/>
      <c r="AO729" s="65"/>
      <c r="AP729" s="65"/>
      <c r="AQ729" s="65"/>
      <c r="AR729" s="65"/>
      <c r="AS729" s="65"/>
      <c r="AT729" s="65"/>
      <c r="AU729" s="65"/>
      <c r="AV729" s="65"/>
      <c r="AW729" s="65"/>
      <c r="AX729" s="65"/>
      <c r="AY729" s="65"/>
      <c r="AZ729" s="65"/>
      <c r="BA729" s="65"/>
      <c r="BB729" s="65"/>
      <c r="BC729" s="65"/>
      <c r="BD729" s="65"/>
      <c r="BE729" s="65"/>
      <c r="BF729" s="65"/>
      <c r="BG729" s="65"/>
      <c r="BH729" s="65"/>
      <c r="BI729" s="65"/>
      <c r="BJ729" s="65"/>
      <c r="BK729" s="65"/>
      <c r="BL729" s="65"/>
      <c r="BM729" s="65"/>
      <c r="BN729" s="65"/>
      <c r="BO729" s="65"/>
      <c r="BP729" s="65"/>
      <c r="BQ729" s="65"/>
      <c r="BR729" s="65"/>
      <c r="BS729" s="65"/>
      <c r="BT729" s="65"/>
      <c r="BU729" s="65"/>
      <c r="BV729" s="65"/>
      <c r="BW729" s="65"/>
      <c r="BX729" s="65"/>
      <c r="BY729" s="65"/>
      <c r="BZ729" s="65"/>
      <c r="CA729" s="43"/>
      <c r="CB729" s="152"/>
    </row>
    <row r="730" spans="1:80" x14ac:dyDescent="0.25">
      <c r="A730" s="66"/>
      <c r="B730" s="66"/>
      <c r="C730" s="66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  <c r="AE730" s="65"/>
      <c r="AF730" s="65"/>
      <c r="AG730" s="65"/>
      <c r="AH730" s="65"/>
      <c r="AI730" s="65"/>
      <c r="AJ730" s="65"/>
      <c r="AK730" s="65"/>
      <c r="AL730" s="65"/>
      <c r="AM730" s="65"/>
      <c r="AN730" s="65"/>
      <c r="AO730" s="65"/>
      <c r="AP730" s="65"/>
      <c r="AQ730" s="65"/>
      <c r="AR730" s="65"/>
      <c r="AS730" s="65"/>
      <c r="AT730" s="65"/>
      <c r="AU730" s="65"/>
      <c r="AV730" s="65"/>
      <c r="AW730" s="65"/>
      <c r="AX730" s="65"/>
      <c r="AY730" s="65"/>
      <c r="AZ730" s="65"/>
      <c r="BA730" s="65"/>
      <c r="BB730" s="65"/>
      <c r="BC730" s="65"/>
      <c r="BD730" s="65"/>
      <c r="BE730" s="65"/>
      <c r="BF730" s="65"/>
      <c r="BG730" s="65"/>
      <c r="BH730" s="65"/>
      <c r="BI730" s="65"/>
      <c r="BJ730" s="65"/>
      <c r="BK730" s="65"/>
      <c r="BL730" s="65"/>
      <c r="BM730" s="65"/>
      <c r="BN730" s="65"/>
      <c r="BO730" s="65"/>
      <c r="BP730" s="65"/>
      <c r="BQ730" s="65"/>
      <c r="BR730" s="65"/>
      <c r="BS730" s="65"/>
      <c r="BT730" s="65"/>
      <c r="BU730" s="65"/>
      <c r="BV730" s="65"/>
      <c r="BW730" s="65"/>
      <c r="BX730" s="65"/>
      <c r="BY730" s="65"/>
      <c r="BZ730" s="65"/>
      <c r="CA730" s="43"/>
      <c r="CB730" s="152"/>
    </row>
    <row r="731" spans="1:80" x14ac:dyDescent="0.25">
      <c r="A731" s="66"/>
      <c r="B731" s="66"/>
      <c r="C731" s="66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  <c r="AE731" s="65"/>
      <c r="AF731" s="65"/>
      <c r="AG731" s="65"/>
      <c r="AH731" s="65"/>
      <c r="AI731" s="65"/>
      <c r="AJ731" s="65"/>
      <c r="AK731" s="65"/>
      <c r="AL731" s="65"/>
      <c r="AM731" s="65"/>
      <c r="AN731" s="65"/>
      <c r="AO731" s="65"/>
      <c r="AP731" s="65"/>
      <c r="AQ731" s="65"/>
      <c r="AR731" s="65"/>
      <c r="AS731" s="65"/>
      <c r="AT731" s="65"/>
      <c r="AU731" s="65"/>
      <c r="AV731" s="65"/>
      <c r="AW731" s="65"/>
      <c r="AX731" s="65"/>
      <c r="AY731" s="65"/>
      <c r="AZ731" s="65"/>
      <c r="BA731" s="65"/>
      <c r="BB731" s="65"/>
      <c r="BC731" s="65"/>
      <c r="BD731" s="65"/>
      <c r="BE731" s="65"/>
      <c r="BF731" s="65"/>
      <c r="BG731" s="65"/>
      <c r="BH731" s="65"/>
      <c r="BI731" s="65"/>
      <c r="BJ731" s="65"/>
      <c r="BK731" s="65"/>
      <c r="BL731" s="65"/>
      <c r="BM731" s="65"/>
      <c r="BN731" s="65"/>
      <c r="BO731" s="65"/>
      <c r="BP731" s="65"/>
      <c r="BQ731" s="65"/>
      <c r="BR731" s="65"/>
      <c r="BS731" s="65"/>
      <c r="BT731" s="65"/>
      <c r="BU731" s="65"/>
      <c r="BV731" s="65"/>
      <c r="BW731" s="65"/>
      <c r="BX731" s="65"/>
      <c r="BY731" s="65"/>
      <c r="BZ731" s="65"/>
      <c r="CA731" s="43"/>
      <c r="CB731" s="152"/>
    </row>
    <row r="732" spans="1:80" x14ac:dyDescent="0.25">
      <c r="A732" s="66"/>
      <c r="B732" s="66"/>
      <c r="C732" s="66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  <c r="AE732" s="65"/>
      <c r="AF732" s="65"/>
      <c r="AG732" s="65"/>
      <c r="AH732" s="65"/>
      <c r="AI732" s="65"/>
      <c r="AJ732" s="65"/>
      <c r="AK732" s="65"/>
      <c r="AL732" s="65"/>
      <c r="AM732" s="65"/>
      <c r="AN732" s="65"/>
      <c r="AO732" s="65"/>
      <c r="AP732" s="65"/>
      <c r="AQ732" s="65"/>
      <c r="AR732" s="65"/>
      <c r="AS732" s="65"/>
      <c r="AT732" s="65"/>
      <c r="AU732" s="65"/>
      <c r="AV732" s="65"/>
      <c r="AW732" s="65"/>
      <c r="AX732" s="65"/>
      <c r="AY732" s="65"/>
      <c r="AZ732" s="65"/>
      <c r="BA732" s="65"/>
      <c r="BB732" s="65"/>
      <c r="BC732" s="65"/>
      <c r="BD732" s="65"/>
      <c r="BE732" s="65"/>
      <c r="BF732" s="65"/>
      <c r="BG732" s="65"/>
      <c r="BH732" s="65"/>
      <c r="BI732" s="65"/>
      <c r="BJ732" s="65"/>
      <c r="BK732" s="65"/>
      <c r="BL732" s="65"/>
      <c r="BM732" s="65"/>
      <c r="BN732" s="65"/>
      <c r="BO732" s="65"/>
      <c r="BP732" s="65"/>
      <c r="BQ732" s="65"/>
      <c r="BR732" s="65"/>
      <c r="BS732" s="65"/>
      <c r="BT732" s="65"/>
      <c r="BU732" s="65"/>
      <c r="BV732" s="65"/>
      <c r="BW732" s="65"/>
      <c r="BX732" s="65"/>
      <c r="BY732" s="65"/>
      <c r="BZ732" s="65"/>
      <c r="CA732" s="43"/>
      <c r="CB732" s="152"/>
    </row>
    <row r="733" spans="1:80" x14ac:dyDescent="0.25">
      <c r="A733" s="66"/>
      <c r="B733" s="66"/>
      <c r="C733" s="66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  <c r="AE733" s="65"/>
      <c r="AF733" s="65"/>
      <c r="AG733" s="65"/>
      <c r="AH733" s="65"/>
      <c r="AI733" s="65"/>
      <c r="AJ733" s="65"/>
      <c r="AK733" s="65"/>
      <c r="AL733" s="65"/>
      <c r="AM733" s="65"/>
      <c r="AN733" s="65"/>
      <c r="AO733" s="65"/>
      <c r="AP733" s="65"/>
      <c r="AQ733" s="65"/>
      <c r="AR733" s="65"/>
      <c r="AS733" s="65"/>
      <c r="AT733" s="65"/>
      <c r="AU733" s="65"/>
      <c r="AV733" s="65"/>
      <c r="AW733" s="65"/>
      <c r="AX733" s="65"/>
      <c r="AY733" s="65"/>
      <c r="AZ733" s="65"/>
      <c r="BA733" s="65"/>
      <c r="BB733" s="65"/>
      <c r="BC733" s="65"/>
      <c r="BD733" s="65"/>
      <c r="BE733" s="65"/>
      <c r="BF733" s="65"/>
      <c r="BG733" s="65"/>
      <c r="BH733" s="65"/>
      <c r="BI733" s="65"/>
      <c r="BJ733" s="65"/>
      <c r="BK733" s="65"/>
      <c r="BL733" s="65"/>
      <c r="BM733" s="65"/>
      <c r="BN733" s="65"/>
      <c r="BO733" s="65"/>
      <c r="BP733" s="65"/>
      <c r="BQ733" s="65"/>
      <c r="BR733" s="65"/>
      <c r="BS733" s="65"/>
      <c r="BT733" s="65"/>
      <c r="BU733" s="65"/>
      <c r="BV733" s="65"/>
      <c r="BW733" s="65"/>
      <c r="BX733" s="65"/>
      <c r="BY733" s="65"/>
      <c r="BZ733" s="65"/>
      <c r="CA733" s="43"/>
      <c r="CB733" s="152"/>
    </row>
    <row r="734" spans="1:80" x14ac:dyDescent="0.25">
      <c r="A734" s="66"/>
      <c r="B734" s="66"/>
      <c r="C734" s="66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  <c r="AF734" s="65"/>
      <c r="AG734" s="65"/>
      <c r="AH734" s="65"/>
      <c r="AI734" s="65"/>
      <c r="AJ734" s="65"/>
      <c r="AK734" s="65"/>
      <c r="AL734" s="65"/>
      <c r="AM734" s="65"/>
      <c r="AN734" s="65"/>
      <c r="AO734" s="65"/>
      <c r="AP734" s="65"/>
      <c r="AQ734" s="65"/>
      <c r="AR734" s="65"/>
      <c r="AS734" s="65"/>
      <c r="AT734" s="65"/>
      <c r="AU734" s="65"/>
      <c r="AV734" s="65"/>
      <c r="AW734" s="65"/>
      <c r="AX734" s="65"/>
      <c r="AY734" s="65"/>
      <c r="AZ734" s="65"/>
      <c r="BA734" s="65"/>
      <c r="BB734" s="65"/>
      <c r="BC734" s="65"/>
      <c r="BD734" s="65"/>
      <c r="BE734" s="65"/>
      <c r="BF734" s="65"/>
      <c r="BG734" s="65"/>
      <c r="BH734" s="65"/>
      <c r="BI734" s="65"/>
      <c r="BJ734" s="65"/>
      <c r="BK734" s="65"/>
      <c r="BL734" s="65"/>
      <c r="BM734" s="65"/>
      <c r="BN734" s="65"/>
      <c r="BO734" s="65"/>
      <c r="BP734" s="65"/>
      <c r="BQ734" s="65"/>
      <c r="BR734" s="65"/>
      <c r="BS734" s="65"/>
      <c r="BT734" s="65"/>
      <c r="BU734" s="65"/>
      <c r="BV734" s="65"/>
      <c r="BW734" s="65"/>
      <c r="BX734" s="65"/>
      <c r="BY734" s="65"/>
      <c r="BZ734" s="65"/>
      <c r="CA734" s="43"/>
      <c r="CB734" s="152"/>
    </row>
    <row r="735" spans="1:80" x14ac:dyDescent="0.25">
      <c r="A735" s="66"/>
      <c r="B735" s="66"/>
      <c r="C735" s="66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  <c r="AE735" s="65"/>
      <c r="AF735" s="65"/>
      <c r="AG735" s="65"/>
      <c r="AH735" s="65"/>
      <c r="AI735" s="65"/>
      <c r="AJ735" s="65"/>
      <c r="AK735" s="65"/>
      <c r="AL735" s="65"/>
      <c r="AM735" s="65"/>
      <c r="AN735" s="65"/>
      <c r="AO735" s="65"/>
      <c r="AP735" s="65"/>
      <c r="AQ735" s="65"/>
      <c r="AR735" s="65"/>
      <c r="AS735" s="65"/>
      <c r="AT735" s="65"/>
      <c r="AU735" s="65"/>
      <c r="AV735" s="65"/>
      <c r="AW735" s="65"/>
      <c r="AX735" s="65"/>
      <c r="AY735" s="65"/>
      <c r="AZ735" s="65"/>
      <c r="BA735" s="65"/>
      <c r="BB735" s="65"/>
      <c r="BC735" s="65"/>
      <c r="BD735" s="65"/>
      <c r="BE735" s="65"/>
      <c r="BF735" s="65"/>
      <c r="BG735" s="65"/>
      <c r="BH735" s="65"/>
      <c r="BI735" s="65"/>
      <c r="BJ735" s="65"/>
      <c r="BK735" s="65"/>
      <c r="BL735" s="65"/>
      <c r="BM735" s="65"/>
      <c r="BN735" s="65"/>
      <c r="BO735" s="65"/>
      <c r="BP735" s="65"/>
      <c r="BQ735" s="65"/>
      <c r="BR735" s="65"/>
      <c r="BS735" s="65"/>
      <c r="BT735" s="65"/>
      <c r="BU735" s="65"/>
      <c r="BV735" s="65"/>
      <c r="BW735" s="65"/>
      <c r="BX735" s="65"/>
      <c r="BY735" s="65"/>
      <c r="BZ735" s="65"/>
      <c r="CA735" s="43"/>
      <c r="CB735" s="152"/>
    </row>
    <row r="736" spans="1:80" x14ac:dyDescent="0.25">
      <c r="A736" s="66"/>
      <c r="B736" s="66"/>
      <c r="C736" s="66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  <c r="AE736" s="65"/>
      <c r="AF736" s="65"/>
      <c r="AG736" s="65"/>
      <c r="AH736" s="65"/>
      <c r="AI736" s="65"/>
      <c r="AJ736" s="65"/>
      <c r="AK736" s="65"/>
      <c r="AL736" s="65"/>
      <c r="AM736" s="65"/>
      <c r="AN736" s="65"/>
      <c r="AO736" s="65"/>
      <c r="AP736" s="65"/>
      <c r="AQ736" s="65"/>
      <c r="AR736" s="65"/>
      <c r="AS736" s="65"/>
      <c r="AT736" s="65"/>
      <c r="AU736" s="65"/>
      <c r="AV736" s="65"/>
      <c r="AW736" s="65"/>
      <c r="AX736" s="65"/>
      <c r="AY736" s="65"/>
      <c r="AZ736" s="65"/>
      <c r="BA736" s="65"/>
      <c r="BB736" s="65"/>
      <c r="BC736" s="65"/>
      <c r="BD736" s="65"/>
      <c r="BE736" s="65"/>
      <c r="BF736" s="65"/>
      <c r="BG736" s="65"/>
      <c r="BH736" s="65"/>
      <c r="BI736" s="65"/>
      <c r="BJ736" s="65"/>
      <c r="BK736" s="65"/>
      <c r="BL736" s="65"/>
      <c r="BM736" s="65"/>
      <c r="BN736" s="65"/>
      <c r="BO736" s="65"/>
      <c r="BP736" s="65"/>
      <c r="BQ736" s="65"/>
      <c r="BR736" s="65"/>
      <c r="BS736" s="65"/>
      <c r="BT736" s="65"/>
      <c r="BU736" s="65"/>
      <c r="BV736" s="65"/>
      <c r="BW736" s="65"/>
      <c r="BX736" s="65"/>
      <c r="BY736" s="65"/>
      <c r="BZ736" s="65"/>
      <c r="CA736" s="43"/>
      <c r="CB736" s="152"/>
    </row>
    <row r="737" spans="1:80" x14ac:dyDescent="0.25">
      <c r="A737" s="66"/>
      <c r="B737" s="66"/>
      <c r="C737" s="66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  <c r="AE737" s="65"/>
      <c r="AF737" s="65"/>
      <c r="AG737" s="65"/>
      <c r="AH737" s="65"/>
      <c r="AI737" s="65"/>
      <c r="AJ737" s="65"/>
      <c r="AK737" s="65"/>
      <c r="AL737" s="65"/>
      <c r="AM737" s="65"/>
      <c r="AN737" s="65"/>
      <c r="AO737" s="65"/>
      <c r="AP737" s="65"/>
      <c r="AQ737" s="65"/>
      <c r="AR737" s="65"/>
      <c r="AS737" s="65"/>
      <c r="AT737" s="65"/>
      <c r="AU737" s="65"/>
      <c r="AV737" s="65"/>
      <c r="AW737" s="65"/>
      <c r="AX737" s="65"/>
      <c r="AY737" s="65"/>
      <c r="AZ737" s="65"/>
      <c r="BA737" s="65"/>
      <c r="BB737" s="65"/>
      <c r="BC737" s="65"/>
      <c r="BD737" s="65"/>
      <c r="BE737" s="65"/>
      <c r="BF737" s="65"/>
      <c r="BG737" s="65"/>
      <c r="BH737" s="65"/>
      <c r="BI737" s="65"/>
      <c r="BJ737" s="65"/>
      <c r="BK737" s="65"/>
      <c r="BL737" s="65"/>
      <c r="BM737" s="65"/>
      <c r="BN737" s="65"/>
      <c r="BO737" s="65"/>
      <c r="BP737" s="65"/>
      <c r="BQ737" s="65"/>
      <c r="BR737" s="65"/>
      <c r="BS737" s="65"/>
      <c r="BT737" s="65"/>
      <c r="BU737" s="65"/>
      <c r="BV737" s="65"/>
      <c r="BW737" s="65"/>
      <c r="BX737" s="65"/>
      <c r="BY737" s="65"/>
      <c r="BZ737" s="65"/>
      <c r="CA737" s="43"/>
      <c r="CB737" s="152"/>
    </row>
    <row r="738" spans="1:80" x14ac:dyDescent="0.25">
      <c r="A738" s="66"/>
      <c r="B738" s="66"/>
      <c r="C738" s="66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  <c r="AE738" s="65"/>
      <c r="AF738" s="65"/>
      <c r="AG738" s="65"/>
      <c r="AH738" s="65"/>
      <c r="AI738" s="65"/>
      <c r="AJ738" s="65"/>
      <c r="AK738" s="65"/>
      <c r="AL738" s="65"/>
      <c r="AM738" s="65"/>
      <c r="AN738" s="65"/>
      <c r="AO738" s="65"/>
      <c r="AP738" s="65"/>
      <c r="AQ738" s="65"/>
      <c r="AR738" s="65"/>
      <c r="AS738" s="65"/>
      <c r="AT738" s="65"/>
      <c r="AU738" s="65"/>
      <c r="AV738" s="65"/>
      <c r="AW738" s="65"/>
      <c r="AX738" s="65"/>
      <c r="AY738" s="65"/>
      <c r="AZ738" s="65"/>
      <c r="BA738" s="65"/>
      <c r="BB738" s="65"/>
      <c r="BC738" s="65"/>
      <c r="BD738" s="65"/>
      <c r="BE738" s="65"/>
      <c r="BF738" s="65"/>
      <c r="BG738" s="65"/>
      <c r="BH738" s="65"/>
      <c r="BI738" s="65"/>
      <c r="BJ738" s="65"/>
      <c r="BK738" s="65"/>
      <c r="BL738" s="65"/>
      <c r="BM738" s="65"/>
      <c r="BN738" s="65"/>
      <c r="BO738" s="65"/>
      <c r="BP738" s="65"/>
      <c r="BQ738" s="65"/>
      <c r="BR738" s="65"/>
      <c r="BS738" s="65"/>
      <c r="BT738" s="65"/>
      <c r="BU738" s="65"/>
      <c r="BV738" s="65"/>
      <c r="BW738" s="65"/>
      <c r="BX738" s="65"/>
      <c r="BY738" s="65"/>
      <c r="BZ738" s="65"/>
      <c r="CA738" s="43"/>
      <c r="CB738" s="152"/>
    </row>
    <row r="739" spans="1:80" x14ac:dyDescent="0.25">
      <c r="A739" s="66"/>
      <c r="B739" s="66"/>
      <c r="C739" s="66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  <c r="AE739" s="65"/>
      <c r="AF739" s="65"/>
      <c r="AG739" s="65"/>
      <c r="AH739" s="65"/>
      <c r="AI739" s="65"/>
      <c r="AJ739" s="65"/>
      <c r="AK739" s="65"/>
      <c r="AL739" s="65"/>
      <c r="AM739" s="65"/>
      <c r="AN739" s="65"/>
      <c r="AO739" s="65"/>
      <c r="AP739" s="65"/>
      <c r="AQ739" s="65"/>
      <c r="AR739" s="65"/>
      <c r="AS739" s="65"/>
      <c r="AT739" s="65"/>
      <c r="AU739" s="65"/>
      <c r="AV739" s="65"/>
      <c r="AW739" s="65"/>
      <c r="AX739" s="65"/>
      <c r="AY739" s="65"/>
      <c r="AZ739" s="65"/>
      <c r="BA739" s="65"/>
      <c r="BB739" s="65"/>
      <c r="BC739" s="65"/>
      <c r="BD739" s="65"/>
      <c r="BE739" s="65"/>
      <c r="BF739" s="65"/>
      <c r="BG739" s="65"/>
      <c r="BH739" s="65"/>
      <c r="BI739" s="65"/>
      <c r="BJ739" s="65"/>
      <c r="BK739" s="65"/>
      <c r="BL739" s="65"/>
      <c r="BM739" s="65"/>
      <c r="BN739" s="65"/>
      <c r="BO739" s="65"/>
      <c r="BP739" s="65"/>
      <c r="BQ739" s="65"/>
      <c r="BR739" s="65"/>
      <c r="BS739" s="65"/>
      <c r="BT739" s="65"/>
      <c r="BU739" s="65"/>
      <c r="BV739" s="65"/>
      <c r="BW739" s="65"/>
      <c r="BX739" s="65"/>
      <c r="BY739" s="65"/>
      <c r="BZ739" s="65"/>
      <c r="CA739" s="43"/>
      <c r="CB739" s="152"/>
    </row>
    <row r="740" spans="1:80" x14ac:dyDescent="0.25">
      <c r="A740" s="66"/>
      <c r="B740" s="66"/>
      <c r="C740" s="66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  <c r="AF740" s="65"/>
      <c r="AG740" s="65"/>
      <c r="AH740" s="65"/>
      <c r="AI740" s="65"/>
      <c r="AJ740" s="65"/>
      <c r="AK740" s="65"/>
      <c r="AL740" s="65"/>
      <c r="AM740" s="65"/>
      <c r="AN740" s="65"/>
      <c r="AO740" s="65"/>
      <c r="AP740" s="65"/>
      <c r="AQ740" s="65"/>
      <c r="AR740" s="65"/>
      <c r="AS740" s="65"/>
      <c r="AT740" s="65"/>
      <c r="AU740" s="65"/>
      <c r="AV740" s="65"/>
      <c r="AW740" s="65"/>
      <c r="AX740" s="65"/>
      <c r="AY740" s="65"/>
      <c r="AZ740" s="65"/>
      <c r="BA740" s="65"/>
      <c r="BB740" s="65"/>
      <c r="BC740" s="65"/>
      <c r="BD740" s="65"/>
      <c r="BE740" s="65"/>
      <c r="BF740" s="65"/>
      <c r="BG740" s="65"/>
      <c r="BH740" s="65"/>
      <c r="BI740" s="65"/>
      <c r="BJ740" s="65"/>
      <c r="BK740" s="65"/>
      <c r="BL740" s="65"/>
      <c r="BM740" s="65"/>
      <c r="BN740" s="65"/>
      <c r="BO740" s="65"/>
      <c r="BP740" s="65"/>
      <c r="BQ740" s="65"/>
      <c r="BR740" s="65"/>
      <c r="BS740" s="65"/>
      <c r="BT740" s="65"/>
      <c r="BU740" s="65"/>
      <c r="BV740" s="65"/>
      <c r="BW740" s="65"/>
      <c r="BX740" s="65"/>
      <c r="BY740" s="65"/>
      <c r="BZ740" s="65"/>
      <c r="CA740" s="43"/>
      <c r="CB740" s="152"/>
    </row>
    <row r="741" spans="1:80" x14ac:dyDescent="0.25">
      <c r="A741" s="66"/>
      <c r="B741" s="66"/>
      <c r="C741" s="66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  <c r="AE741" s="65"/>
      <c r="AF741" s="65"/>
      <c r="AG741" s="65"/>
      <c r="AH741" s="65"/>
      <c r="AI741" s="65"/>
      <c r="AJ741" s="65"/>
      <c r="AK741" s="65"/>
      <c r="AL741" s="65"/>
      <c r="AM741" s="65"/>
      <c r="AN741" s="65"/>
      <c r="AO741" s="65"/>
      <c r="AP741" s="65"/>
      <c r="AQ741" s="65"/>
      <c r="AR741" s="65"/>
      <c r="AS741" s="65"/>
      <c r="AT741" s="65"/>
      <c r="AU741" s="65"/>
      <c r="AV741" s="65"/>
      <c r="AW741" s="65"/>
      <c r="AX741" s="65"/>
      <c r="AY741" s="65"/>
      <c r="AZ741" s="65"/>
      <c r="BA741" s="65"/>
      <c r="BB741" s="65"/>
      <c r="BC741" s="65"/>
      <c r="BD741" s="65"/>
      <c r="BE741" s="65"/>
      <c r="BF741" s="65"/>
      <c r="BG741" s="65"/>
      <c r="BH741" s="65"/>
      <c r="BI741" s="65"/>
      <c r="BJ741" s="65"/>
      <c r="BK741" s="65"/>
      <c r="BL741" s="65"/>
      <c r="BM741" s="65"/>
      <c r="BN741" s="65"/>
      <c r="BO741" s="65"/>
      <c r="BP741" s="65"/>
      <c r="BQ741" s="65"/>
      <c r="BR741" s="65"/>
      <c r="BS741" s="65"/>
      <c r="BT741" s="65"/>
      <c r="BU741" s="65"/>
      <c r="BV741" s="65"/>
      <c r="BW741" s="65"/>
      <c r="BX741" s="65"/>
      <c r="BY741" s="65"/>
      <c r="BZ741" s="65"/>
      <c r="CA741" s="43"/>
      <c r="CB741" s="152"/>
    </row>
    <row r="742" spans="1:80" x14ac:dyDescent="0.25">
      <c r="A742" s="66"/>
      <c r="B742" s="66"/>
      <c r="C742" s="66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  <c r="AE742" s="65"/>
      <c r="AF742" s="65"/>
      <c r="AG742" s="65"/>
      <c r="AH742" s="65"/>
      <c r="AI742" s="65"/>
      <c r="AJ742" s="65"/>
      <c r="AK742" s="65"/>
      <c r="AL742" s="65"/>
      <c r="AM742" s="65"/>
      <c r="AN742" s="65"/>
      <c r="AO742" s="65"/>
      <c r="AP742" s="65"/>
      <c r="AQ742" s="65"/>
      <c r="AR742" s="65"/>
      <c r="AS742" s="65"/>
      <c r="AT742" s="65"/>
      <c r="AU742" s="65"/>
      <c r="AV742" s="65"/>
      <c r="AW742" s="65"/>
      <c r="AX742" s="65"/>
      <c r="AY742" s="65"/>
      <c r="AZ742" s="65"/>
      <c r="BA742" s="65"/>
      <c r="BB742" s="65"/>
      <c r="BC742" s="65"/>
      <c r="BD742" s="65"/>
      <c r="BE742" s="65"/>
      <c r="BF742" s="65"/>
      <c r="BG742" s="65"/>
      <c r="BH742" s="65"/>
      <c r="BI742" s="65"/>
      <c r="BJ742" s="65"/>
      <c r="BK742" s="65"/>
      <c r="BL742" s="65"/>
      <c r="BM742" s="65"/>
      <c r="BN742" s="65"/>
      <c r="BO742" s="65"/>
      <c r="BP742" s="65"/>
      <c r="BQ742" s="65"/>
      <c r="BR742" s="65"/>
      <c r="BS742" s="65"/>
      <c r="BT742" s="65"/>
      <c r="BU742" s="65"/>
      <c r="BV742" s="65"/>
      <c r="BW742" s="65"/>
      <c r="BX742" s="65"/>
      <c r="BY742" s="65"/>
      <c r="BZ742" s="65"/>
      <c r="CA742" s="43"/>
      <c r="CB742" s="152"/>
    </row>
    <row r="743" spans="1:80" x14ac:dyDescent="0.25">
      <c r="A743" s="66"/>
      <c r="B743" s="66"/>
      <c r="C743" s="66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  <c r="AE743" s="65"/>
      <c r="AF743" s="65"/>
      <c r="AG743" s="65"/>
      <c r="AH743" s="65"/>
      <c r="AI743" s="65"/>
      <c r="AJ743" s="65"/>
      <c r="AK743" s="65"/>
      <c r="AL743" s="65"/>
      <c r="AM743" s="65"/>
      <c r="AN743" s="65"/>
      <c r="AO743" s="65"/>
      <c r="AP743" s="65"/>
      <c r="AQ743" s="65"/>
      <c r="AR743" s="65"/>
      <c r="AS743" s="65"/>
      <c r="AT743" s="65"/>
      <c r="AU743" s="65"/>
      <c r="AV743" s="65"/>
      <c r="AW743" s="65"/>
      <c r="AX743" s="65"/>
      <c r="AY743" s="65"/>
      <c r="AZ743" s="65"/>
      <c r="BA743" s="65"/>
      <c r="BB743" s="65"/>
      <c r="BC743" s="65"/>
      <c r="BD743" s="65"/>
      <c r="BE743" s="65"/>
      <c r="BF743" s="65"/>
      <c r="BG743" s="65"/>
      <c r="BH743" s="65"/>
      <c r="BI743" s="65"/>
      <c r="BJ743" s="65"/>
      <c r="BK743" s="65"/>
      <c r="BL743" s="65"/>
      <c r="BM743" s="65"/>
      <c r="BN743" s="65"/>
      <c r="BO743" s="65"/>
      <c r="BP743" s="65"/>
      <c r="BQ743" s="65"/>
      <c r="BR743" s="65"/>
      <c r="BS743" s="65"/>
      <c r="BT743" s="65"/>
      <c r="BU743" s="65"/>
      <c r="BV743" s="65"/>
      <c r="BW743" s="65"/>
      <c r="BX743" s="65"/>
      <c r="BY743" s="65"/>
      <c r="BZ743" s="65"/>
      <c r="CA743" s="43"/>
      <c r="CB743" s="152"/>
    </row>
    <row r="744" spans="1:80" x14ac:dyDescent="0.25">
      <c r="A744" s="66"/>
      <c r="B744" s="66"/>
      <c r="C744" s="66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  <c r="AE744" s="65"/>
      <c r="AF744" s="65"/>
      <c r="AG744" s="65"/>
      <c r="AH744" s="65"/>
      <c r="AI744" s="65"/>
      <c r="AJ744" s="65"/>
      <c r="AK744" s="65"/>
      <c r="AL744" s="65"/>
      <c r="AM744" s="65"/>
      <c r="AN744" s="65"/>
      <c r="AO744" s="65"/>
      <c r="AP744" s="65"/>
      <c r="AQ744" s="65"/>
      <c r="AR744" s="65"/>
      <c r="AS744" s="65"/>
      <c r="AT744" s="65"/>
      <c r="AU744" s="65"/>
      <c r="AV744" s="65"/>
      <c r="AW744" s="65"/>
      <c r="AX744" s="65"/>
      <c r="AY744" s="65"/>
      <c r="AZ744" s="65"/>
      <c r="BA744" s="65"/>
      <c r="BB744" s="65"/>
      <c r="BC744" s="65"/>
      <c r="BD744" s="65"/>
      <c r="BE744" s="65"/>
      <c r="BF744" s="65"/>
      <c r="BG744" s="65"/>
      <c r="BH744" s="65"/>
      <c r="BI744" s="65"/>
      <c r="BJ744" s="65"/>
      <c r="BK744" s="65"/>
      <c r="BL744" s="65"/>
      <c r="BM744" s="65"/>
      <c r="BN744" s="65"/>
      <c r="BO744" s="65"/>
      <c r="BP744" s="65"/>
      <c r="BQ744" s="65"/>
      <c r="BR744" s="65"/>
      <c r="BS744" s="65"/>
      <c r="BT744" s="65"/>
      <c r="BU744" s="65"/>
      <c r="BV744" s="65"/>
      <c r="BW744" s="65"/>
      <c r="BX744" s="65"/>
      <c r="BY744" s="65"/>
      <c r="BZ744" s="65"/>
      <c r="CA744" s="43"/>
      <c r="CB744" s="152"/>
    </row>
    <row r="745" spans="1:80" x14ac:dyDescent="0.25">
      <c r="A745" s="66"/>
      <c r="B745" s="66"/>
      <c r="C745" s="66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  <c r="AE745" s="65"/>
      <c r="AF745" s="65"/>
      <c r="AG745" s="65"/>
      <c r="AH745" s="65"/>
      <c r="AI745" s="65"/>
      <c r="AJ745" s="65"/>
      <c r="AK745" s="65"/>
      <c r="AL745" s="65"/>
      <c r="AM745" s="65"/>
      <c r="AN745" s="65"/>
      <c r="AO745" s="65"/>
      <c r="AP745" s="65"/>
      <c r="AQ745" s="65"/>
      <c r="AR745" s="65"/>
      <c r="AS745" s="65"/>
      <c r="AT745" s="65"/>
      <c r="AU745" s="65"/>
      <c r="AV745" s="65"/>
      <c r="AW745" s="65"/>
      <c r="AX745" s="65"/>
      <c r="AY745" s="65"/>
      <c r="AZ745" s="65"/>
      <c r="BA745" s="65"/>
      <c r="BB745" s="65"/>
      <c r="BC745" s="65"/>
      <c r="BD745" s="65"/>
      <c r="BE745" s="65"/>
      <c r="BF745" s="65"/>
      <c r="BG745" s="65"/>
      <c r="BH745" s="65"/>
      <c r="BI745" s="65"/>
      <c r="BJ745" s="65"/>
      <c r="BK745" s="65"/>
      <c r="BL745" s="65"/>
      <c r="BM745" s="65"/>
      <c r="BN745" s="65"/>
      <c r="BO745" s="65"/>
      <c r="BP745" s="65"/>
      <c r="BQ745" s="65"/>
      <c r="BR745" s="65"/>
      <c r="BS745" s="65"/>
      <c r="BT745" s="65"/>
      <c r="BU745" s="65"/>
      <c r="BV745" s="65"/>
      <c r="BW745" s="65"/>
      <c r="BX745" s="65"/>
      <c r="BY745" s="65"/>
      <c r="BZ745" s="65"/>
      <c r="CA745" s="43"/>
      <c r="CB745" s="152"/>
    </row>
    <row r="746" spans="1:80" x14ac:dyDescent="0.25">
      <c r="A746" s="66"/>
      <c r="B746" s="66"/>
      <c r="C746" s="66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  <c r="AE746" s="65"/>
      <c r="AF746" s="65"/>
      <c r="AG746" s="65"/>
      <c r="AH746" s="65"/>
      <c r="AI746" s="65"/>
      <c r="AJ746" s="65"/>
      <c r="AK746" s="65"/>
      <c r="AL746" s="65"/>
      <c r="AM746" s="65"/>
      <c r="AN746" s="65"/>
      <c r="AO746" s="65"/>
      <c r="AP746" s="65"/>
      <c r="AQ746" s="65"/>
      <c r="AR746" s="65"/>
      <c r="AS746" s="65"/>
      <c r="AT746" s="65"/>
      <c r="AU746" s="65"/>
      <c r="AV746" s="65"/>
      <c r="AW746" s="65"/>
      <c r="AX746" s="65"/>
      <c r="AY746" s="65"/>
      <c r="AZ746" s="65"/>
      <c r="BA746" s="65"/>
      <c r="BB746" s="65"/>
      <c r="BC746" s="65"/>
      <c r="BD746" s="65"/>
      <c r="BE746" s="65"/>
      <c r="BF746" s="65"/>
      <c r="BG746" s="65"/>
      <c r="BH746" s="65"/>
      <c r="BI746" s="65"/>
      <c r="BJ746" s="65"/>
      <c r="BK746" s="65"/>
      <c r="BL746" s="65"/>
      <c r="BM746" s="65"/>
      <c r="BN746" s="65"/>
      <c r="BO746" s="65"/>
      <c r="BP746" s="65"/>
      <c r="BQ746" s="65"/>
      <c r="BR746" s="65"/>
      <c r="BS746" s="65"/>
      <c r="BT746" s="65"/>
      <c r="BU746" s="65"/>
      <c r="BV746" s="65"/>
      <c r="BW746" s="65"/>
      <c r="BX746" s="65"/>
      <c r="BY746" s="65"/>
      <c r="BZ746" s="65"/>
      <c r="CA746" s="43"/>
      <c r="CB746" s="152"/>
    </row>
    <row r="747" spans="1:80" x14ac:dyDescent="0.25">
      <c r="A747" s="66"/>
      <c r="B747" s="66"/>
      <c r="C747" s="66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  <c r="AE747" s="65"/>
      <c r="AF747" s="65"/>
      <c r="AG747" s="65"/>
      <c r="AH747" s="65"/>
      <c r="AI747" s="65"/>
      <c r="AJ747" s="65"/>
      <c r="AK747" s="65"/>
      <c r="AL747" s="65"/>
      <c r="AM747" s="65"/>
      <c r="AN747" s="65"/>
      <c r="AO747" s="65"/>
      <c r="AP747" s="65"/>
      <c r="AQ747" s="65"/>
      <c r="AR747" s="65"/>
      <c r="AS747" s="65"/>
      <c r="AT747" s="65"/>
      <c r="AU747" s="65"/>
      <c r="AV747" s="65"/>
      <c r="AW747" s="65"/>
      <c r="AX747" s="65"/>
      <c r="AY747" s="65"/>
      <c r="AZ747" s="65"/>
      <c r="BA747" s="65"/>
      <c r="BB747" s="65"/>
      <c r="BC747" s="65"/>
      <c r="BD747" s="65"/>
      <c r="BE747" s="65"/>
      <c r="BF747" s="65"/>
      <c r="BG747" s="65"/>
      <c r="BH747" s="65"/>
      <c r="BI747" s="65"/>
      <c r="BJ747" s="65"/>
      <c r="BK747" s="65"/>
      <c r="BL747" s="65"/>
      <c r="BM747" s="65"/>
      <c r="BN747" s="65"/>
      <c r="BO747" s="65"/>
      <c r="BP747" s="65"/>
      <c r="BQ747" s="65"/>
      <c r="BR747" s="65"/>
      <c r="BS747" s="65"/>
      <c r="BT747" s="65"/>
      <c r="BU747" s="65"/>
      <c r="BV747" s="65"/>
      <c r="BW747" s="65"/>
      <c r="BX747" s="65"/>
      <c r="BY747" s="65"/>
      <c r="BZ747" s="65"/>
      <c r="CA747" s="43"/>
      <c r="CB747" s="152"/>
    </row>
    <row r="748" spans="1:80" x14ac:dyDescent="0.25">
      <c r="A748" s="66"/>
      <c r="B748" s="66"/>
      <c r="C748" s="66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  <c r="AE748" s="65"/>
      <c r="AF748" s="65"/>
      <c r="AG748" s="65"/>
      <c r="AH748" s="65"/>
      <c r="AI748" s="65"/>
      <c r="AJ748" s="65"/>
      <c r="AK748" s="65"/>
      <c r="AL748" s="65"/>
      <c r="AM748" s="65"/>
      <c r="AN748" s="65"/>
      <c r="AO748" s="65"/>
      <c r="AP748" s="65"/>
      <c r="AQ748" s="65"/>
      <c r="AR748" s="65"/>
      <c r="AS748" s="65"/>
      <c r="AT748" s="65"/>
      <c r="AU748" s="65"/>
      <c r="AV748" s="65"/>
      <c r="AW748" s="65"/>
      <c r="AX748" s="65"/>
      <c r="AY748" s="65"/>
      <c r="AZ748" s="65"/>
      <c r="BA748" s="65"/>
      <c r="BB748" s="65"/>
      <c r="BC748" s="65"/>
      <c r="BD748" s="65"/>
      <c r="BE748" s="65"/>
      <c r="BF748" s="65"/>
      <c r="BG748" s="65"/>
      <c r="BH748" s="65"/>
      <c r="BI748" s="65"/>
      <c r="BJ748" s="65"/>
      <c r="BK748" s="65"/>
      <c r="BL748" s="65"/>
      <c r="BM748" s="65"/>
      <c r="BN748" s="65"/>
      <c r="BO748" s="65"/>
      <c r="BP748" s="65"/>
      <c r="BQ748" s="65"/>
      <c r="BR748" s="65"/>
      <c r="BS748" s="65"/>
      <c r="BT748" s="65"/>
      <c r="BU748" s="65"/>
      <c r="BV748" s="65"/>
      <c r="BW748" s="65"/>
      <c r="BX748" s="65"/>
      <c r="BY748" s="65"/>
      <c r="BZ748" s="65"/>
      <c r="CA748" s="43"/>
      <c r="CB748" s="152"/>
    </row>
    <row r="749" spans="1:80" x14ac:dyDescent="0.25">
      <c r="A749" s="66"/>
      <c r="B749" s="66"/>
      <c r="C749" s="66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  <c r="AE749" s="65"/>
      <c r="AF749" s="65"/>
      <c r="AG749" s="65"/>
      <c r="AH749" s="65"/>
      <c r="AI749" s="65"/>
      <c r="AJ749" s="65"/>
      <c r="AK749" s="65"/>
      <c r="AL749" s="65"/>
      <c r="AM749" s="65"/>
      <c r="AN749" s="65"/>
      <c r="AO749" s="65"/>
      <c r="AP749" s="65"/>
      <c r="AQ749" s="65"/>
      <c r="AR749" s="65"/>
      <c r="AS749" s="65"/>
      <c r="AT749" s="65"/>
      <c r="AU749" s="65"/>
      <c r="AV749" s="65"/>
      <c r="AW749" s="65"/>
      <c r="AX749" s="65"/>
      <c r="AY749" s="65"/>
      <c r="AZ749" s="65"/>
      <c r="BA749" s="65"/>
      <c r="BB749" s="65"/>
      <c r="BC749" s="65"/>
      <c r="BD749" s="65"/>
      <c r="BE749" s="65"/>
      <c r="BF749" s="65"/>
      <c r="BG749" s="65"/>
      <c r="BH749" s="65"/>
      <c r="BI749" s="65"/>
      <c r="BJ749" s="65"/>
      <c r="BK749" s="65"/>
      <c r="BL749" s="65"/>
      <c r="BM749" s="65"/>
      <c r="BN749" s="65"/>
      <c r="BO749" s="65"/>
      <c r="BP749" s="65"/>
      <c r="BQ749" s="65"/>
      <c r="BR749" s="65"/>
      <c r="BS749" s="65"/>
      <c r="BT749" s="65"/>
      <c r="BU749" s="65"/>
      <c r="BV749" s="65"/>
      <c r="BW749" s="65"/>
      <c r="BX749" s="65"/>
      <c r="BY749" s="65"/>
      <c r="BZ749" s="65"/>
      <c r="CA749" s="43"/>
      <c r="CB749" s="152"/>
    </row>
    <row r="750" spans="1:80" x14ac:dyDescent="0.25">
      <c r="A750" s="66"/>
      <c r="B750" s="66"/>
      <c r="C750" s="66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  <c r="AE750" s="65"/>
      <c r="AF750" s="65"/>
      <c r="AG750" s="65"/>
      <c r="AH750" s="65"/>
      <c r="AI750" s="65"/>
      <c r="AJ750" s="65"/>
      <c r="AK750" s="65"/>
      <c r="AL750" s="65"/>
      <c r="AM750" s="65"/>
      <c r="AN750" s="65"/>
      <c r="AO750" s="65"/>
      <c r="AP750" s="65"/>
      <c r="AQ750" s="65"/>
      <c r="AR750" s="65"/>
      <c r="AS750" s="65"/>
      <c r="AT750" s="65"/>
      <c r="AU750" s="65"/>
      <c r="AV750" s="65"/>
      <c r="AW750" s="65"/>
      <c r="AX750" s="65"/>
      <c r="AY750" s="65"/>
      <c r="AZ750" s="65"/>
      <c r="BA750" s="65"/>
      <c r="BB750" s="65"/>
      <c r="BC750" s="65"/>
      <c r="BD750" s="65"/>
      <c r="BE750" s="65"/>
      <c r="BF750" s="65"/>
      <c r="BG750" s="65"/>
      <c r="BH750" s="65"/>
      <c r="BI750" s="65"/>
      <c r="BJ750" s="65"/>
      <c r="BK750" s="65"/>
      <c r="BL750" s="65"/>
      <c r="BM750" s="65"/>
      <c r="BN750" s="65"/>
      <c r="BO750" s="65"/>
      <c r="BP750" s="65"/>
      <c r="BQ750" s="65"/>
      <c r="BR750" s="65"/>
      <c r="BS750" s="65"/>
      <c r="BT750" s="65"/>
      <c r="BU750" s="65"/>
      <c r="BV750" s="65"/>
      <c r="BW750" s="65"/>
      <c r="BX750" s="65"/>
      <c r="BY750" s="65"/>
      <c r="BZ750" s="65"/>
      <c r="CA750" s="43"/>
      <c r="CB750" s="152"/>
    </row>
    <row r="751" spans="1:80" x14ac:dyDescent="0.25">
      <c r="A751" s="66"/>
      <c r="B751" s="66"/>
      <c r="C751" s="66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  <c r="AE751" s="65"/>
      <c r="AF751" s="65"/>
      <c r="AG751" s="65"/>
      <c r="AH751" s="65"/>
      <c r="AI751" s="65"/>
      <c r="AJ751" s="65"/>
      <c r="AK751" s="65"/>
      <c r="AL751" s="65"/>
      <c r="AM751" s="65"/>
      <c r="AN751" s="65"/>
      <c r="AO751" s="65"/>
      <c r="AP751" s="65"/>
      <c r="AQ751" s="65"/>
      <c r="AR751" s="65"/>
      <c r="AS751" s="65"/>
      <c r="AT751" s="65"/>
      <c r="AU751" s="65"/>
      <c r="AV751" s="65"/>
      <c r="AW751" s="65"/>
      <c r="AX751" s="65"/>
      <c r="AY751" s="65"/>
      <c r="AZ751" s="65"/>
      <c r="BA751" s="65"/>
      <c r="BB751" s="65"/>
      <c r="BC751" s="65"/>
      <c r="BD751" s="65"/>
      <c r="BE751" s="65"/>
      <c r="BF751" s="65"/>
      <c r="BG751" s="65"/>
      <c r="BH751" s="65"/>
      <c r="BI751" s="65"/>
      <c r="BJ751" s="65"/>
      <c r="BK751" s="65"/>
      <c r="BL751" s="65"/>
      <c r="BM751" s="65"/>
      <c r="BN751" s="65"/>
      <c r="BO751" s="65"/>
      <c r="BP751" s="65"/>
      <c r="BQ751" s="65"/>
      <c r="BR751" s="65"/>
      <c r="BS751" s="65"/>
      <c r="BT751" s="65"/>
      <c r="BU751" s="65"/>
      <c r="BV751" s="65"/>
      <c r="BW751" s="65"/>
      <c r="BX751" s="65"/>
      <c r="BY751" s="65"/>
      <c r="BZ751" s="65"/>
      <c r="CA751" s="43"/>
      <c r="CB751" s="152"/>
    </row>
    <row r="752" spans="1:80" x14ac:dyDescent="0.25">
      <c r="A752" s="66"/>
      <c r="B752" s="66"/>
      <c r="C752" s="66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  <c r="AE752" s="65"/>
      <c r="AF752" s="65"/>
      <c r="AG752" s="65"/>
      <c r="AH752" s="65"/>
      <c r="AI752" s="65"/>
      <c r="AJ752" s="65"/>
      <c r="AK752" s="65"/>
      <c r="AL752" s="65"/>
      <c r="AM752" s="65"/>
      <c r="AN752" s="65"/>
      <c r="AO752" s="65"/>
      <c r="AP752" s="65"/>
      <c r="AQ752" s="65"/>
      <c r="AR752" s="65"/>
      <c r="AS752" s="65"/>
      <c r="AT752" s="65"/>
      <c r="AU752" s="65"/>
      <c r="AV752" s="65"/>
      <c r="AW752" s="65"/>
      <c r="AX752" s="65"/>
      <c r="AY752" s="65"/>
      <c r="AZ752" s="65"/>
      <c r="BA752" s="65"/>
      <c r="BB752" s="65"/>
      <c r="BC752" s="65"/>
      <c r="BD752" s="65"/>
      <c r="BE752" s="65"/>
      <c r="BF752" s="65"/>
      <c r="BG752" s="65"/>
      <c r="BH752" s="65"/>
      <c r="BI752" s="65"/>
      <c r="BJ752" s="65"/>
      <c r="BK752" s="65"/>
      <c r="BL752" s="65"/>
      <c r="BM752" s="65"/>
      <c r="BN752" s="65"/>
      <c r="BO752" s="65"/>
      <c r="BP752" s="65"/>
      <c r="BQ752" s="65"/>
      <c r="BR752" s="65"/>
      <c r="BS752" s="65"/>
      <c r="BT752" s="65"/>
      <c r="BU752" s="65"/>
      <c r="BV752" s="65"/>
      <c r="BW752" s="65"/>
      <c r="BX752" s="65"/>
      <c r="BY752" s="65"/>
      <c r="BZ752" s="65"/>
      <c r="CA752" s="43"/>
      <c r="CB752" s="152"/>
    </row>
    <row r="753" spans="1:80" x14ac:dyDescent="0.25">
      <c r="A753" s="66"/>
      <c r="B753" s="66"/>
      <c r="C753" s="66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  <c r="AE753" s="65"/>
      <c r="AF753" s="65"/>
      <c r="AG753" s="65"/>
      <c r="AH753" s="65"/>
      <c r="AI753" s="65"/>
      <c r="AJ753" s="65"/>
      <c r="AK753" s="65"/>
      <c r="AL753" s="65"/>
      <c r="AM753" s="65"/>
      <c r="AN753" s="65"/>
      <c r="AO753" s="65"/>
      <c r="AP753" s="65"/>
      <c r="AQ753" s="65"/>
      <c r="AR753" s="65"/>
      <c r="AS753" s="65"/>
      <c r="AT753" s="65"/>
      <c r="AU753" s="65"/>
      <c r="AV753" s="65"/>
      <c r="AW753" s="65"/>
      <c r="AX753" s="65"/>
      <c r="AY753" s="65"/>
      <c r="AZ753" s="65"/>
      <c r="BA753" s="65"/>
      <c r="BB753" s="65"/>
      <c r="BC753" s="65"/>
      <c r="BD753" s="65"/>
      <c r="BE753" s="65"/>
      <c r="BF753" s="65"/>
      <c r="BG753" s="65"/>
      <c r="BH753" s="65"/>
      <c r="BI753" s="65"/>
      <c r="BJ753" s="65"/>
      <c r="BK753" s="65"/>
      <c r="BL753" s="65"/>
      <c r="BM753" s="65"/>
      <c r="BN753" s="65"/>
      <c r="BO753" s="65"/>
      <c r="BP753" s="65"/>
      <c r="BQ753" s="65"/>
      <c r="BR753" s="65"/>
      <c r="BS753" s="65"/>
      <c r="BT753" s="65"/>
      <c r="BU753" s="65"/>
      <c r="BV753" s="65"/>
      <c r="BW753" s="65"/>
      <c r="BX753" s="65"/>
      <c r="BY753" s="65"/>
      <c r="BZ753" s="65"/>
      <c r="CA753" s="43"/>
      <c r="CB753" s="152"/>
    </row>
    <row r="754" spans="1:80" x14ac:dyDescent="0.25">
      <c r="A754" s="66"/>
      <c r="B754" s="66"/>
      <c r="C754" s="66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  <c r="AE754" s="65"/>
      <c r="AF754" s="65"/>
      <c r="AG754" s="65"/>
      <c r="AH754" s="65"/>
      <c r="AI754" s="65"/>
      <c r="AJ754" s="65"/>
      <c r="AK754" s="65"/>
      <c r="AL754" s="65"/>
      <c r="AM754" s="65"/>
      <c r="AN754" s="65"/>
      <c r="AO754" s="65"/>
      <c r="AP754" s="65"/>
      <c r="AQ754" s="65"/>
      <c r="AR754" s="65"/>
      <c r="AS754" s="65"/>
      <c r="AT754" s="65"/>
      <c r="AU754" s="65"/>
      <c r="AV754" s="65"/>
      <c r="AW754" s="65"/>
      <c r="AX754" s="65"/>
      <c r="AY754" s="65"/>
      <c r="AZ754" s="65"/>
      <c r="BA754" s="65"/>
      <c r="BB754" s="65"/>
      <c r="BC754" s="65"/>
      <c r="BD754" s="65"/>
      <c r="BE754" s="65"/>
      <c r="BF754" s="65"/>
      <c r="BG754" s="65"/>
      <c r="BH754" s="65"/>
      <c r="BI754" s="65"/>
      <c r="BJ754" s="65"/>
      <c r="BK754" s="65"/>
      <c r="BL754" s="65"/>
      <c r="BM754" s="65"/>
      <c r="BN754" s="65"/>
      <c r="BO754" s="65"/>
      <c r="BP754" s="65"/>
      <c r="BQ754" s="65"/>
      <c r="BR754" s="65"/>
      <c r="BS754" s="65"/>
      <c r="BT754" s="65"/>
      <c r="BU754" s="65"/>
      <c r="BV754" s="65"/>
      <c r="BW754" s="65"/>
      <c r="BX754" s="65"/>
      <c r="BY754" s="65"/>
      <c r="BZ754" s="65"/>
      <c r="CA754" s="43"/>
      <c r="CB754" s="152"/>
    </row>
    <row r="755" spans="1:80" x14ac:dyDescent="0.25">
      <c r="A755" s="66"/>
      <c r="B755" s="66"/>
      <c r="C755" s="66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  <c r="AE755" s="65"/>
      <c r="AF755" s="65"/>
      <c r="AG755" s="65"/>
      <c r="AH755" s="65"/>
      <c r="AI755" s="65"/>
      <c r="AJ755" s="65"/>
      <c r="AK755" s="65"/>
      <c r="AL755" s="65"/>
      <c r="AM755" s="65"/>
      <c r="AN755" s="65"/>
      <c r="AO755" s="65"/>
      <c r="AP755" s="65"/>
      <c r="AQ755" s="65"/>
      <c r="AR755" s="65"/>
      <c r="AS755" s="65"/>
      <c r="AT755" s="65"/>
      <c r="AU755" s="65"/>
      <c r="AV755" s="65"/>
      <c r="AW755" s="65"/>
      <c r="AX755" s="65"/>
      <c r="AY755" s="65"/>
      <c r="AZ755" s="65"/>
      <c r="BA755" s="65"/>
      <c r="BB755" s="65"/>
      <c r="BC755" s="65"/>
      <c r="BD755" s="65"/>
      <c r="BE755" s="65"/>
      <c r="BF755" s="65"/>
      <c r="BG755" s="65"/>
      <c r="BH755" s="65"/>
      <c r="BI755" s="65"/>
      <c r="BJ755" s="65"/>
      <c r="BK755" s="65"/>
      <c r="BL755" s="65"/>
      <c r="BM755" s="65"/>
      <c r="BN755" s="65"/>
      <c r="BO755" s="65"/>
      <c r="BP755" s="65"/>
      <c r="BQ755" s="65"/>
      <c r="BR755" s="65"/>
      <c r="BS755" s="65"/>
      <c r="BT755" s="65"/>
      <c r="BU755" s="65"/>
      <c r="BV755" s="65"/>
      <c r="BW755" s="65"/>
      <c r="BX755" s="65"/>
      <c r="BY755" s="65"/>
      <c r="BZ755" s="65"/>
      <c r="CA755" s="43"/>
      <c r="CB755" s="152"/>
    </row>
    <row r="756" spans="1:80" x14ac:dyDescent="0.25">
      <c r="A756" s="66"/>
      <c r="B756" s="66"/>
      <c r="C756" s="66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  <c r="AE756" s="65"/>
      <c r="AF756" s="65"/>
      <c r="AG756" s="65"/>
      <c r="AH756" s="65"/>
      <c r="AI756" s="65"/>
      <c r="AJ756" s="65"/>
      <c r="AK756" s="65"/>
      <c r="AL756" s="65"/>
      <c r="AM756" s="65"/>
      <c r="AN756" s="65"/>
      <c r="AO756" s="65"/>
      <c r="AP756" s="65"/>
      <c r="AQ756" s="65"/>
      <c r="AR756" s="65"/>
      <c r="AS756" s="65"/>
      <c r="AT756" s="65"/>
      <c r="AU756" s="65"/>
      <c r="AV756" s="65"/>
      <c r="AW756" s="65"/>
      <c r="AX756" s="65"/>
      <c r="AY756" s="65"/>
      <c r="AZ756" s="65"/>
      <c r="BA756" s="65"/>
      <c r="BB756" s="65"/>
      <c r="BC756" s="65"/>
      <c r="BD756" s="65"/>
      <c r="BE756" s="65"/>
      <c r="BF756" s="65"/>
      <c r="BG756" s="65"/>
      <c r="BH756" s="65"/>
      <c r="BI756" s="65"/>
      <c r="BJ756" s="65"/>
      <c r="BK756" s="65"/>
      <c r="BL756" s="65"/>
      <c r="BM756" s="65"/>
      <c r="BN756" s="65"/>
      <c r="BO756" s="65"/>
      <c r="BP756" s="65"/>
      <c r="BQ756" s="65"/>
      <c r="BR756" s="65"/>
      <c r="BS756" s="65"/>
      <c r="BT756" s="65"/>
      <c r="BU756" s="65"/>
      <c r="BV756" s="65"/>
      <c r="BW756" s="65"/>
      <c r="BX756" s="65"/>
      <c r="BY756" s="65"/>
      <c r="BZ756" s="65"/>
      <c r="CA756" s="43"/>
      <c r="CB756" s="152"/>
    </row>
    <row r="757" spans="1:80" x14ac:dyDescent="0.25">
      <c r="A757" s="66"/>
      <c r="B757" s="66"/>
      <c r="C757" s="66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  <c r="AE757" s="65"/>
      <c r="AF757" s="65"/>
      <c r="AG757" s="65"/>
      <c r="AH757" s="65"/>
      <c r="AI757" s="65"/>
      <c r="AJ757" s="65"/>
      <c r="AK757" s="65"/>
      <c r="AL757" s="65"/>
      <c r="AM757" s="65"/>
      <c r="AN757" s="65"/>
      <c r="AO757" s="65"/>
      <c r="AP757" s="65"/>
      <c r="AQ757" s="65"/>
      <c r="AR757" s="65"/>
      <c r="AS757" s="65"/>
      <c r="AT757" s="65"/>
      <c r="AU757" s="65"/>
      <c r="AV757" s="65"/>
      <c r="AW757" s="65"/>
      <c r="AX757" s="65"/>
      <c r="AY757" s="65"/>
      <c r="AZ757" s="65"/>
      <c r="BA757" s="65"/>
      <c r="BB757" s="65"/>
      <c r="BC757" s="65"/>
      <c r="BD757" s="65"/>
      <c r="BE757" s="65"/>
      <c r="BF757" s="65"/>
      <c r="BG757" s="65"/>
      <c r="BH757" s="65"/>
      <c r="BI757" s="65"/>
      <c r="BJ757" s="65"/>
      <c r="BK757" s="65"/>
      <c r="BL757" s="65"/>
      <c r="BM757" s="65"/>
      <c r="BN757" s="65"/>
      <c r="BO757" s="65"/>
      <c r="BP757" s="65"/>
      <c r="BQ757" s="65"/>
      <c r="BR757" s="65"/>
      <c r="BS757" s="65"/>
      <c r="BT757" s="65"/>
      <c r="BU757" s="65"/>
      <c r="BV757" s="65"/>
      <c r="BW757" s="65"/>
      <c r="BX757" s="65"/>
      <c r="BY757" s="65"/>
      <c r="BZ757" s="65"/>
      <c r="CA757" s="43"/>
      <c r="CB757" s="152"/>
    </row>
    <row r="758" spans="1:80" x14ac:dyDescent="0.25">
      <c r="A758" s="66"/>
      <c r="B758" s="66"/>
      <c r="C758" s="66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  <c r="AE758" s="65"/>
      <c r="AF758" s="65"/>
      <c r="AG758" s="65"/>
      <c r="AH758" s="65"/>
      <c r="AI758" s="65"/>
      <c r="AJ758" s="65"/>
      <c r="AK758" s="65"/>
      <c r="AL758" s="65"/>
      <c r="AM758" s="65"/>
      <c r="AN758" s="65"/>
      <c r="AO758" s="65"/>
      <c r="AP758" s="65"/>
      <c r="AQ758" s="65"/>
      <c r="AR758" s="65"/>
      <c r="AS758" s="65"/>
      <c r="AT758" s="65"/>
      <c r="AU758" s="65"/>
      <c r="AV758" s="65"/>
      <c r="AW758" s="65"/>
      <c r="AX758" s="65"/>
      <c r="AY758" s="65"/>
      <c r="AZ758" s="65"/>
      <c r="BA758" s="65"/>
      <c r="BB758" s="65"/>
      <c r="BC758" s="65"/>
      <c r="BD758" s="65"/>
      <c r="BE758" s="65"/>
      <c r="BF758" s="65"/>
      <c r="BG758" s="65"/>
      <c r="BH758" s="65"/>
      <c r="BI758" s="65"/>
      <c r="BJ758" s="65"/>
      <c r="BK758" s="65"/>
      <c r="BL758" s="65"/>
      <c r="BM758" s="65"/>
      <c r="BN758" s="65"/>
      <c r="BO758" s="65"/>
      <c r="BP758" s="65"/>
      <c r="BQ758" s="65"/>
      <c r="BR758" s="65"/>
      <c r="BS758" s="65"/>
      <c r="BT758" s="65"/>
      <c r="BU758" s="65"/>
      <c r="BV758" s="65"/>
      <c r="BW758" s="65"/>
      <c r="BX758" s="65"/>
      <c r="BY758" s="65"/>
      <c r="BZ758" s="65"/>
      <c r="CA758" s="43"/>
      <c r="CB758" s="152"/>
    </row>
    <row r="759" spans="1:80" x14ac:dyDescent="0.25">
      <c r="A759" s="66"/>
      <c r="B759" s="66"/>
      <c r="C759" s="66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  <c r="AE759" s="65"/>
      <c r="AF759" s="65"/>
      <c r="AG759" s="65"/>
      <c r="AH759" s="65"/>
      <c r="AI759" s="65"/>
      <c r="AJ759" s="65"/>
      <c r="AK759" s="65"/>
      <c r="AL759" s="65"/>
      <c r="AM759" s="65"/>
      <c r="AN759" s="65"/>
      <c r="AO759" s="65"/>
      <c r="AP759" s="65"/>
      <c r="AQ759" s="65"/>
      <c r="AR759" s="65"/>
      <c r="AS759" s="65"/>
      <c r="AT759" s="65"/>
      <c r="AU759" s="65"/>
      <c r="AV759" s="65"/>
      <c r="AW759" s="65"/>
      <c r="AX759" s="65"/>
      <c r="AY759" s="65"/>
      <c r="AZ759" s="65"/>
      <c r="BA759" s="65"/>
      <c r="BB759" s="65"/>
      <c r="BC759" s="65"/>
      <c r="BD759" s="65"/>
      <c r="BE759" s="65"/>
      <c r="BF759" s="65"/>
      <c r="BG759" s="65"/>
      <c r="BH759" s="65"/>
      <c r="BI759" s="65"/>
      <c r="BJ759" s="65"/>
      <c r="BK759" s="65"/>
      <c r="BL759" s="65"/>
      <c r="BM759" s="65"/>
      <c r="BN759" s="65"/>
      <c r="BO759" s="65"/>
      <c r="BP759" s="65"/>
      <c r="BQ759" s="65"/>
      <c r="BR759" s="65"/>
      <c r="BS759" s="65"/>
      <c r="BT759" s="65"/>
      <c r="BU759" s="65"/>
      <c r="BV759" s="65"/>
      <c r="BW759" s="65"/>
      <c r="BX759" s="65"/>
      <c r="BY759" s="65"/>
      <c r="BZ759" s="65"/>
      <c r="CA759" s="43"/>
      <c r="CB759" s="152"/>
    </row>
    <row r="760" spans="1:80" x14ac:dyDescent="0.25">
      <c r="A760" s="66"/>
      <c r="B760" s="66"/>
      <c r="C760" s="66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  <c r="AE760" s="65"/>
      <c r="AF760" s="65"/>
      <c r="AG760" s="65"/>
      <c r="AH760" s="65"/>
      <c r="AI760" s="65"/>
      <c r="AJ760" s="65"/>
      <c r="AK760" s="65"/>
      <c r="AL760" s="65"/>
      <c r="AM760" s="65"/>
      <c r="AN760" s="65"/>
      <c r="AO760" s="65"/>
      <c r="AP760" s="65"/>
      <c r="AQ760" s="65"/>
      <c r="AR760" s="65"/>
      <c r="AS760" s="65"/>
      <c r="AT760" s="65"/>
      <c r="AU760" s="65"/>
      <c r="AV760" s="65"/>
      <c r="AW760" s="65"/>
      <c r="AX760" s="65"/>
      <c r="AY760" s="65"/>
      <c r="AZ760" s="65"/>
      <c r="BA760" s="65"/>
      <c r="BB760" s="65"/>
      <c r="BC760" s="65"/>
      <c r="BD760" s="65"/>
      <c r="BE760" s="65"/>
      <c r="BF760" s="65"/>
      <c r="BG760" s="65"/>
      <c r="BH760" s="65"/>
      <c r="BI760" s="65"/>
      <c r="BJ760" s="65"/>
      <c r="BK760" s="65"/>
      <c r="BL760" s="65"/>
      <c r="BM760" s="65"/>
      <c r="BN760" s="65"/>
      <c r="BO760" s="65"/>
      <c r="BP760" s="65"/>
      <c r="BQ760" s="65"/>
      <c r="BR760" s="65"/>
      <c r="BS760" s="65"/>
      <c r="BT760" s="65"/>
      <c r="BU760" s="65"/>
      <c r="BV760" s="65"/>
      <c r="BW760" s="65"/>
      <c r="BX760" s="65"/>
      <c r="BY760" s="65"/>
      <c r="BZ760" s="65"/>
      <c r="CA760" s="43"/>
      <c r="CB760" s="152"/>
    </row>
    <row r="761" spans="1:80" x14ac:dyDescent="0.25">
      <c r="A761" s="66"/>
      <c r="B761" s="66"/>
      <c r="C761" s="66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  <c r="AE761" s="65"/>
      <c r="AF761" s="65"/>
      <c r="AG761" s="65"/>
      <c r="AH761" s="65"/>
      <c r="AI761" s="65"/>
      <c r="AJ761" s="65"/>
      <c r="AK761" s="65"/>
      <c r="AL761" s="65"/>
      <c r="AM761" s="65"/>
      <c r="AN761" s="65"/>
      <c r="AO761" s="65"/>
      <c r="AP761" s="65"/>
      <c r="AQ761" s="65"/>
      <c r="AR761" s="65"/>
      <c r="AS761" s="65"/>
      <c r="AT761" s="65"/>
      <c r="AU761" s="65"/>
      <c r="AV761" s="65"/>
      <c r="AW761" s="65"/>
      <c r="AX761" s="65"/>
      <c r="AY761" s="65"/>
      <c r="AZ761" s="65"/>
      <c r="BA761" s="65"/>
      <c r="BB761" s="65"/>
      <c r="BC761" s="65"/>
      <c r="BD761" s="65"/>
      <c r="BE761" s="65"/>
      <c r="BF761" s="65"/>
      <c r="BG761" s="65"/>
      <c r="BH761" s="65"/>
      <c r="BI761" s="65"/>
      <c r="BJ761" s="65"/>
      <c r="BK761" s="65"/>
      <c r="BL761" s="65"/>
      <c r="BM761" s="65"/>
      <c r="BN761" s="65"/>
      <c r="BO761" s="65"/>
      <c r="BP761" s="65"/>
      <c r="BQ761" s="65"/>
      <c r="BR761" s="65"/>
      <c r="BS761" s="65"/>
      <c r="BT761" s="65"/>
      <c r="BU761" s="65"/>
      <c r="BV761" s="65"/>
      <c r="BW761" s="65"/>
      <c r="BX761" s="65"/>
      <c r="BY761" s="65"/>
      <c r="BZ761" s="65"/>
      <c r="CA761" s="43"/>
      <c r="CB761" s="152"/>
    </row>
    <row r="762" spans="1:80" x14ac:dyDescent="0.25">
      <c r="A762" s="66"/>
      <c r="B762" s="66"/>
      <c r="C762" s="66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  <c r="AE762" s="65"/>
      <c r="AF762" s="65"/>
      <c r="AG762" s="65"/>
      <c r="AH762" s="65"/>
      <c r="AI762" s="65"/>
      <c r="AJ762" s="65"/>
      <c r="AK762" s="65"/>
      <c r="AL762" s="65"/>
      <c r="AM762" s="65"/>
      <c r="AN762" s="65"/>
      <c r="AO762" s="65"/>
      <c r="AP762" s="65"/>
      <c r="AQ762" s="65"/>
      <c r="AR762" s="65"/>
      <c r="AS762" s="65"/>
      <c r="AT762" s="65"/>
      <c r="AU762" s="65"/>
      <c r="AV762" s="65"/>
      <c r="AW762" s="65"/>
      <c r="AX762" s="65"/>
      <c r="AY762" s="65"/>
      <c r="AZ762" s="65"/>
      <c r="BA762" s="65"/>
      <c r="BB762" s="65"/>
      <c r="BC762" s="65"/>
      <c r="BD762" s="65"/>
      <c r="BE762" s="65"/>
      <c r="BF762" s="65"/>
      <c r="BG762" s="65"/>
      <c r="BH762" s="65"/>
      <c r="BI762" s="65"/>
      <c r="BJ762" s="65"/>
      <c r="BK762" s="65"/>
      <c r="BL762" s="65"/>
      <c r="BM762" s="65"/>
      <c r="BN762" s="65"/>
      <c r="BO762" s="65"/>
      <c r="BP762" s="65"/>
      <c r="BQ762" s="65"/>
      <c r="BR762" s="65"/>
      <c r="BS762" s="65"/>
      <c r="BT762" s="65"/>
      <c r="BU762" s="65"/>
      <c r="BV762" s="65"/>
      <c r="BW762" s="65"/>
      <c r="BX762" s="65"/>
      <c r="BY762" s="65"/>
      <c r="BZ762" s="65"/>
      <c r="CA762" s="43"/>
      <c r="CB762" s="152"/>
    </row>
    <row r="763" spans="1:80" x14ac:dyDescent="0.25">
      <c r="A763" s="66"/>
      <c r="B763" s="66"/>
      <c r="C763" s="66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  <c r="AE763" s="65"/>
      <c r="AF763" s="65"/>
      <c r="AG763" s="65"/>
      <c r="AH763" s="65"/>
      <c r="AI763" s="65"/>
      <c r="AJ763" s="65"/>
      <c r="AK763" s="65"/>
      <c r="AL763" s="65"/>
      <c r="AM763" s="65"/>
      <c r="AN763" s="65"/>
      <c r="AO763" s="65"/>
      <c r="AP763" s="65"/>
      <c r="AQ763" s="65"/>
      <c r="AR763" s="65"/>
      <c r="AS763" s="65"/>
      <c r="AT763" s="65"/>
      <c r="AU763" s="65"/>
      <c r="AV763" s="65"/>
      <c r="AW763" s="65"/>
      <c r="AX763" s="65"/>
      <c r="AY763" s="65"/>
      <c r="AZ763" s="65"/>
      <c r="BA763" s="65"/>
      <c r="BB763" s="65"/>
      <c r="BC763" s="65"/>
      <c r="BD763" s="65"/>
      <c r="BE763" s="65"/>
      <c r="BF763" s="65"/>
      <c r="BG763" s="65"/>
      <c r="BH763" s="65"/>
      <c r="BI763" s="65"/>
      <c r="BJ763" s="65"/>
      <c r="BK763" s="65"/>
      <c r="BL763" s="65"/>
      <c r="BM763" s="65"/>
      <c r="BN763" s="65"/>
      <c r="BO763" s="65"/>
      <c r="BP763" s="65"/>
      <c r="BQ763" s="65"/>
      <c r="BR763" s="65"/>
      <c r="BS763" s="65"/>
      <c r="BT763" s="65"/>
      <c r="BU763" s="65"/>
      <c r="BV763" s="65"/>
      <c r="BW763" s="65"/>
      <c r="BX763" s="65"/>
      <c r="BY763" s="65"/>
      <c r="BZ763" s="65"/>
      <c r="CA763" s="43"/>
      <c r="CB763" s="152"/>
    </row>
    <row r="764" spans="1:80" x14ac:dyDescent="0.25">
      <c r="A764" s="66"/>
      <c r="B764" s="66"/>
      <c r="C764" s="66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  <c r="AE764" s="65"/>
      <c r="AF764" s="65"/>
      <c r="AG764" s="65"/>
      <c r="AH764" s="65"/>
      <c r="AI764" s="65"/>
      <c r="AJ764" s="65"/>
      <c r="AK764" s="65"/>
      <c r="AL764" s="65"/>
      <c r="AM764" s="65"/>
      <c r="AN764" s="65"/>
      <c r="AO764" s="65"/>
      <c r="AP764" s="65"/>
      <c r="AQ764" s="65"/>
      <c r="AR764" s="65"/>
      <c r="AS764" s="65"/>
      <c r="AT764" s="65"/>
      <c r="AU764" s="65"/>
      <c r="AV764" s="65"/>
      <c r="AW764" s="65"/>
      <c r="AX764" s="65"/>
      <c r="AY764" s="65"/>
      <c r="AZ764" s="65"/>
      <c r="BA764" s="65"/>
      <c r="BB764" s="65"/>
      <c r="BC764" s="65"/>
      <c r="BD764" s="65"/>
      <c r="BE764" s="65"/>
      <c r="BF764" s="65"/>
      <c r="BG764" s="65"/>
      <c r="BH764" s="65"/>
      <c r="BI764" s="65"/>
      <c r="BJ764" s="65"/>
      <c r="BK764" s="65"/>
      <c r="BL764" s="65"/>
      <c r="BM764" s="65"/>
      <c r="BN764" s="65"/>
      <c r="BO764" s="65"/>
      <c r="BP764" s="65"/>
      <c r="BQ764" s="65"/>
      <c r="BR764" s="65"/>
      <c r="BS764" s="65"/>
      <c r="BT764" s="65"/>
      <c r="BU764" s="65"/>
      <c r="BV764" s="65"/>
      <c r="BW764" s="65"/>
      <c r="BX764" s="65"/>
      <c r="BY764" s="65"/>
      <c r="BZ764" s="65"/>
      <c r="CA764" s="43"/>
      <c r="CB764" s="152"/>
    </row>
    <row r="765" spans="1:80" x14ac:dyDescent="0.25">
      <c r="A765" s="66"/>
      <c r="B765" s="66"/>
      <c r="C765" s="66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  <c r="AE765" s="65"/>
      <c r="AF765" s="65"/>
      <c r="AG765" s="65"/>
      <c r="AH765" s="65"/>
      <c r="AI765" s="65"/>
      <c r="AJ765" s="65"/>
      <c r="AK765" s="65"/>
      <c r="AL765" s="65"/>
      <c r="AM765" s="65"/>
      <c r="AN765" s="65"/>
      <c r="AO765" s="65"/>
      <c r="AP765" s="65"/>
      <c r="AQ765" s="65"/>
      <c r="AR765" s="65"/>
      <c r="AS765" s="65"/>
      <c r="AT765" s="65"/>
      <c r="AU765" s="65"/>
      <c r="AV765" s="65"/>
      <c r="AW765" s="65"/>
      <c r="AX765" s="65"/>
      <c r="AY765" s="65"/>
      <c r="AZ765" s="65"/>
      <c r="BA765" s="65"/>
      <c r="BB765" s="65"/>
      <c r="BC765" s="65"/>
      <c r="BD765" s="65"/>
      <c r="BE765" s="65"/>
      <c r="BF765" s="65"/>
      <c r="BG765" s="65"/>
      <c r="BH765" s="65"/>
      <c r="BI765" s="65"/>
      <c r="BJ765" s="65"/>
      <c r="BK765" s="65"/>
      <c r="BL765" s="65"/>
      <c r="BM765" s="65"/>
      <c r="BN765" s="65"/>
      <c r="BO765" s="65"/>
      <c r="BP765" s="65"/>
      <c r="BQ765" s="65"/>
      <c r="BR765" s="65"/>
      <c r="BS765" s="65"/>
      <c r="BT765" s="65"/>
      <c r="BU765" s="65"/>
      <c r="BV765" s="65"/>
      <c r="BW765" s="65"/>
      <c r="BX765" s="65"/>
      <c r="BY765" s="65"/>
      <c r="BZ765" s="65"/>
      <c r="CA765" s="43"/>
      <c r="CB765" s="152"/>
    </row>
    <row r="766" spans="1:80" x14ac:dyDescent="0.25">
      <c r="A766" s="66"/>
      <c r="B766" s="66"/>
      <c r="C766" s="66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  <c r="AE766" s="65"/>
      <c r="AF766" s="65"/>
      <c r="AG766" s="65"/>
      <c r="AH766" s="65"/>
      <c r="AI766" s="65"/>
      <c r="AJ766" s="65"/>
      <c r="AK766" s="65"/>
      <c r="AL766" s="65"/>
      <c r="AM766" s="65"/>
      <c r="AN766" s="65"/>
      <c r="AO766" s="65"/>
      <c r="AP766" s="65"/>
      <c r="AQ766" s="65"/>
      <c r="AR766" s="65"/>
      <c r="AS766" s="65"/>
      <c r="AT766" s="65"/>
      <c r="AU766" s="65"/>
      <c r="AV766" s="65"/>
      <c r="AW766" s="65"/>
      <c r="AX766" s="65"/>
      <c r="AY766" s="65"/>
      <c r="AZ766" s="65"/>
      <c r="BA766" s="65"/>
      <c r="BB766" s="65"/>
      <c r="BC766" s="65"/>
      <c r="BD766" s="65"/>
      <c r="BE766" s="65"/>
      <c r="BF766" s="65"/>
      <c r="BG766" s="65"/>
      <c r="BH766" s="65"/>
      <c r="BI766" s="65"/>
      <c r="BJ766" s="65"/>
      <c r="BK766" s="65"/>
      <c r="BL766" s="65"/>
      <c r="BM766" s="65"/>
      <c r="BN766" s="65"/>
      <c r="BO766" s="65"/>
      <c r="BP766" s="65"/>
      <c r="BQ766" s="65"/>
      <c r="BR766" s="65"/>
      <c r="BS766" s="65"/>
      <c r="BT766" s="65"/>
      <c r="BU766" s="65"/>
      <c r="BV766" s="65"/>
      <c r="BW766" s="65"/>
      <c r="BX766" s="65"/>
      <c r="BY766" s="65"/>
      <c r="BZ766" s="65"/>
      <c r="CA766" s="43"/>
      <c r="CB766" s="152"/>
    </row>
    <row r="767" spans="1:80" x14ac:dyDescent="0.25">
      <c r="A767" s="66"/>
      <c r="B767" s="66"/>
      <c r="C767" s="66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  <c r="AE767" s="65"/>
      <c r="AF767" s="65"/>
      <c r="AG767" s="65"/>
      <c r="AH767" s="65"/>
      <c r="AI767" s="65"/>
      <c r="AJ767" s="65"/>
      <c r="AK767" s="65"/>
      <c r="AL767" s="65"/>
      <c r="AM767" s="65"/>
      <c r="AN767" s="65"/>
      <c r="AO767" s="65"/>
      <c r="AP767" s="65"/>
      <c r="AQ767" s="65"/>
      <c r="AR767" s="65"/>
      <c r="AS767" s="65"/>
      <c r="AT767" s="65"/>
      <c r="AU767" s="65"/>
      <c r="AV767" s="65"/>
      <c r="AW767" s="65"/>
      <c r="AX767" s="65"/>
      <c r="AY767" s="65"/>
      <c r="AZ767" s="65"/>
      <c r="BA767" s="65"/>
      <c r="BB767" s="65"/>
      <c r="BC767" s="65"/>
      <c r="BD767" s="65"/>
      <c r="BE767" s="65"/>
      <c r="BF767" s="65"/>
      <c r="BG767" s="65"/>
      <c r="BH767" s="65"/>
      <c r="BI767" s="65"/>
      <c r="BJ767" s="65"/>
      <c r="BK767" s="65"/>
      <c r="BL767" s="65"/>
      <c r="BM767" s="65"/>
      <c r="BN767" s="65"/>
      <c r="BO767" s="65"/>
      <c r="BP767" s="65"/>
      <c r="BQ767" s="65"/>
      <c r="BR767" s="65"/>
      <c r="BS767" s="65"/>
      <c r="BT767" s="65"/>
      <c r="BU767" s="65"/>
      <c r="BV767" s="65"/>
      <c r="BW767" s="65"/>
      <c r="BX767" s="65"/>
      <c r="BY767" s="65"/>
      <c r="BZ767" s="65"/>
      <c r="CA767" s="43"/>
      <c r="CB767" s="152"/>
    </row>
    <row r="768" spans="1:80" x14ac:dyDescent="0.25">
      <c r="A768" s="66"/>
      <c r="B768" s="66"/>
      <c r="C768" s="66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  <c r="AE768" s="65"/>
      <c r="AF768" s="65"/>
      <c r="AG768" s="65"/>
      <c r="AH768" s="65"/>
      <c r="AI768" s="65"/>
      <c r="AJ768" s="65"/>
      <c r="AK768" s="65"/>
      <c r="AL768" s="65"/>
      <c r="AM768" s="65"/>
      <c r="AN768" s="65"/>
      <c r="AO768" s="65"/>
      <c r="AP768" s="65"/>
      <c r="AQ768" s="65"/>
      <c r="AR768" s="65"/>
      <c r="AS768" s="65"/>
      <c r="AT768" s="65"/>
      <c r="AU768" s="65"/>
      <c r="AV768" s="65"/>
      <c r="AW768" s="65"/>
      <c r="AX768" s="65"/>
      <c r="AY768" s="65"/>
      <c r="AZ768" s="65"/>
      <c r="BA768" s="65"/>
      <c r="BB768" s="65"/>
      <c r="BC768" s="65"/>
      <c r="BD768" s="65"/>
      <c r="BE768" s="65"/>
      <c r="BF768" s="65"/>
      <c r="BG768" s="65"/>
      <c r="BH768" s="65"/>
      <c r="BI768" s="65"/>
      <c r="BJ768" s="65"/>
      <c r="BK768" s="65"/>
      <c r="BL768" s="65"/>
      <c r="BM768" s="65"/>
      <c r="BN768" s="65"/>
      <c r="BO768" s="65"/>
      <c r="BP768" s="65"/>
      <c r="BQ768" s="65"/>
      <c r="BR768" s="65"/>
      <c r="BS768" s="65"/>
      <c r="BT768" s="65"/>
      <c r="BU768" s="65"/>
      <c r="BV768" s="65"/>
      <c r="BW768" s="65"/>
      <c r="BX768" s="65"/>
      <c r="BY768" s="65"/>
      <c r="BZ768" s="65"/>
      <c r="CA768" s="43"/>
      <c r="CB768" s="152"/>
    </row>
    <row r="769" spans="1:80" x14ac:dyDescent="0.25">
      <c r="A769" s="66"/>
      <c r="B769" s="66"/>
      <c r="C769" s="66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  <c r="AE769" s="65"/>
      <c r="AF769" s="65"/>
      <c r="AG769" s="65"/>
      <c r="AH769" s="65"/>
      <c r="AI769" s="65"/>
      <c r="AJ769" s="65"/>
      <c r="AK769" s="65"/>
      <c r="AL769" s="65"/>
      <c r="AM769" s="65"/>
      <c r="AN769" s="65"/>
      <c r="AO769" s="65"/>
      <c r="AP769" s="65"/>
      <c r="AQ769" s="65"/>
      <c r="AR769" s="65"/>
      <c r="AS769" s="65"/>
      <c r="AT769" s="65"/>
      <c r="AU769" s="65"/>
      <c r="AV769" s="65"/>
      <c r="AW769" s="65"/>
      <c r="AX769" s="65"/>
      <c r="AY769" s="65"/>
      <c r="AZ769" s="65"/>
      <c r="BA769" s="65"/>
      <c r="BB769" s="65"/>
      <c r="BC769" s="65"/>
      <c r="BD769" s="65"/>
      <c r="BE769" s="65"/>
      <c r="BF769" s="65"/>
      <c r="BG769" s="65"/>
      <c r="BH769" s="65"/>
      <c r="BI769" s="65"/>
      <c r="BJ769" s="65"/>
      <c r="BK769" s="65"/>
      <c r="BL769" s="65"/>
      <c r="BM769" s="65"/>
      <c r="BN769" s="65"/>
      <c r="BO769" s="65"/>
      <c r="BP769" s="65"/>
      <c r="BQ769" s="65"/>
      <c r="BR769" s="65"/>
      <c r="BS769" s="65"/>
      <c r="BT769" s="65"/>
      <c r="BU769" s="65"/>
      <c r="BV769" s="65"/>
      <c r="BW769" s="65"/>
      <c r="BX769" s="65"/>
      <c r="BY769" s="65"/>
      <c r="BZ769" s="65"/>
      <c r="CA769" s="43"/>
      <c r="CB769" s="152"/>
    </row>
    <row r="770" spans="1:80" x14ac:dyDescent="0.25">
      <c r="A770" s="66"/>
      <c r="B770" s="66"/>
      <c r="C770" s="66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  <c r="AE770" s="65"/>
      <c r="AF770" s="65"/>
      <c r="AG770" s="65"/>
      <c r="AH770" s="65"/>
      <c r="AI770" s="65"/>
      <c r="AJ770" s="65"/>
      <c r="AK770" s="65"/>
      <c r="AL770" s="65"/>
      <c r="AM770" s="65"/>
      <c r="AN770" s="65"/>
      <c r="AO770" s="65"/>
      <c r="AP770" s="65"/>
      <c r="AQ770" s="65"/>
      <c r="AR770" s="65"/>
      <c r="AS770" s="65"/>
      <c r="AT770" s="65"/>
      <c r="AU770" s="65"/>
      <c r="AV770" s="65"/>
      <c r="AW770" s="65"/>
      <c r="AX770" s="65"/>
      <c r="AY770" s="65"/>
      <c r="AZ770" s="65"/>
      <c r="BA770" s="65"/>
      <c r="BB770" s="65"/>
      <c r="BC770" s="65"/>
      <c r="BD770" s="65"/>
      <c r="BE770" s="65"/>
      <c r="BF770" s="65"/>
      <c r="BG770" s="65"/>
      <c r="BH770" s="65"/>
      <c r="BI770" s="65"/>
      <c r="BJ770" s="65"/>
      <c r="BK770" s="65"/>
      <c r="BL770" s="65"/>
      <c r="BM770" s="65"/>
      <c r="BN770" s="65"/>
      <c r="BO770" s="65"/>
      <c r="BP770" s="65"/>
      <c r="BQ770" s="65"/>
      <c r="BR770" s="65"/>
      <c r="BS770" s="65"/>
      <c r="BT770" s="65"/>
      <c r="BU770" s="65"/>
      <c r="BV770" s="65"/>
      <c r="BW770" s="65"/>
      <c r="BX770" s="65"/>
      <c r="BY770" s="65"/>
      <c r="BZ770" s="65"/>
      <c r="CA770" s="43"/>
      <c r="CB770" s="152"/>
    </row>
    <row r="771" spans="1:80" x14ac:dyDescent="0.25">
      <c r="A771" s="66"/>
      <c r="B771" s="66"/>
      <c r="C771" s="66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  <c r="AE771" s="65"/>
      <c r="AF771" s="65"/>
      <c r="AG771" s="65"/>
      <c r="AH771" s="65"/>
      <c r="AI771" s="65"/>
      <c r="AJ771" s="65"/>
      <c r="AK771" s="65"/>
      <c r="AL771" s="65"/>
      <c r="AM771" s="65"/>
      <c r="AN771" s="65"/>
      <c r="AO771" s="65"/>
      <c r="AP771" s="65"/>
      <c r="AQ771" s="65"/>
      <c r="AR771" s="65"/>
      <c r="AS771" s="65"/>
      <c r="AT771" s="65"/>
      <c r="AU771" s="65"/>
      <c r="AV771" s="65"/>
      <c r="AW771" s="65"/>
      <c r="AX771" s="65"/>
      <c r="AY771" s="65"/>
      <c r="AZ771" s="65"/>
      <c r="BA771" s="65"/>
      <c r="BB771" s="65"/>
      <c r="BC771" s="65"/>
      <c r="BD771" s="65"/>
      <c r="BE771" s="65"/>
      <c r="BF771" s="65"/>
      <c r="BG771" s="65"/>
      <c r="BH771" s="65"/>
      <c r="BI771" s="65"/>
      <c r="BJ771" s="65"/>
      <c r="BK771" s="65"/>
      <c r="BL771" s="65"/>
      <c r="BM771" s="65"/>
      <c r="BN771" s="65"/>
      <c r="BO771" s="65"/>
      <c r="BP771" s="65"/>
      <c r="BQ771" s="65"/>
      <c r="BR771" s="65"/>
      <c r="BS771" s="65"/>
      <c r="BT771" s="65"/>
      <c r="BU771" s="65"/>
      <c r="BV771" s="65"/>
      <c r="BW771" s="65"/>
      <c r="BX771" s="65"/>
      <c r="BY771" s="65"/>
      <c r="BZ771" s="65"/>
      <c r="CA771" s="43"/>
      <c r="CB771" s="152"/>
    </row>
    <row r="772" spans="1:80" x14ac:dyDescent="0.25">
      <c r="A772" s="66"/>
      <c r="B772" s="66"/>
      <c r="C772" s="66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  <c r="AE772" s="65"/>
      <c r="AF772" s="65"/>
      <c r="AG772" s="65"/>
      <c r="AH772" s="65"/>
      <c r="AI772" s="65"/>
      <c r="AJ772" s="65"/>
      <c r="AK772" s="65"/>
      <c r="AL772" s="65"/>
      <c r="AM772" s="65"/>
      <c r="AN772" s="65"/>
      <c r="AO772" s="65"/>
      <c r="AP772" s="65"/>
      <c r="AQ772" s="65"/>
      <c r="AR772" s="65"/>
      <c r="AS772" s="65"/>
      <c r="AT772" s="65"/>
      <c r="AU772" s="65"/>
      <c r="AV772" s="65"/>
      <c r="AW772" s="65"/>
      <c r="AX772" s="65"/>
      <c r="AY772" s="65"/>
      <c r="AZ772" s="65"/>
      <c r="BA772" s="65"/>
      <c r="BB772" s="65"/>
      <c r="BC772" s="65"/>
      <c r="BD772" s="65"/>
      <c r="BE772" s="65"/>
      <c r="BF772" s="65"/>
      <c r="BG772" s="65"/>
      <c r="BH772" s="65"/>
      <c r="BI772" s="65"/>
      <c r="BJ772" s="65"/>
      <c r="BK772" s="65"/>
      <c r="BL772" s="65"/>
      <c r="BM772" s="65"/>
      <c r="BN772" s="65"/>
      <c r="BO772" s="65"/>
      <c r="BP772" s="65"/>
      <c r="BQ772" s="65"/>
      <c r="BR772" s="65"/>
      <c r="BS772" s="65"/>
      <c r="BT772" s="65"/>
      <c r="BU772" s="65"/>
      <c r="BV772" s="65"/>
      <c r="BW772" s="65"/>
      <c r="BX772" s="65"/>
      <c r="BY772" s="65"/>
      <c r="BZ772" s="65"/>
      <c r="CA772" s="43"/>
      <c r="CB772" s="152"/>
    </row>
    <row r="773" spans="1:80" x14ac:dyDescent="0.25">
      <c r="A773" s="66"/>
      <c r="B773" s="66"/>
      <c r="C773" s="66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  <c r="AE773" s="65"/>
      <c r="AF773" s="65"/>
      <c r="AG773" s="65"/>
      <c r="AH773" s="65"/>
      <c r="AI773" s="65"/>
      <c r="AJ773" s="65"/>
      <c r="AK773" s="65"/>
      <c r="AL773" s="65"/>
      <c r="AM773" s="65"/>
      <c r="AN773" s="65"/>
      <c r="AO773" s="65"/>
      <c r="AP773" s="65"/>
      <c r="AQ773" s="65"/>
      <c r="AR773" s="65"/>
      <c r="AS773" s="65"/>
      <c r="AT773" s="65"/>
      <c r="AU773" s="65"/>
      <c r="AV773" s="65"/>
      <c r="AW773" s="65"/>
      <c r="AX773" s="65"/>
      <c r="AY773" s="65"/>
      <c r="AZ773" s="65"/>
      <c r="BA773" s="65"/>
      <c r="BB773" s="65"/>
      <c r="BC773" s="65"/>
      <c r="BD773" s="65"/>
      <c r="BE773" s="65"/>
      <c r="BF773" s="65"/>
      <c r="BG773" s="65"/>
      <c r="BH773" s="65"/>
      <c r="BI773" s="65"/>
      <c r="BJ773" s="65"/>
      <c r="BK773" s="65"/>
      <c r="BL773" s="65"/>
      <c r="BM773" s="65"/>
      <c r="BN773" s="65"/>
      <c r="BO773" s="65"/>
      <c r="BP773" s="65"/>
      <c r="BQ773" s="65"/>
      <c r="BR773" s="65"/>
      <c r="BS773" s="65"/>
      <c r="BT773" s="65"/>
      <c r="BU773" s="65"/>
      <c r="BV773" s="65"/>
      <c r="BW773" s="65"/>
      <c r="BX773" s="65"/>
      <c r="BY773" s="65"/>
      <c r="BZ773" s="65"/>
      <c r="CA773" s="43"/>
      <c r="CB773" s="152"/>
    </row>
    <row r="774" spans="1:80" x14ac:dyDescent="0.25">
      <c r="A774" s="66"/>
      <c r="B774" s="66"/>
      <c r="C774" s="66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  <c r="AE774" s="65"/>
      <c r="AF774" s="65"/>
      <c r="AG774" s="65"/>
      <c r="AH774" s="65"/>
      <c r="AI774" s="65"/>
      <c r="AJ774" s="65"/>
      <c r="AK774" s="65"/>
      <c r="AL774" s="65"/>
      <c r="AM774" s="65"/>
      <c r="AN774" s="65"/>
      <c r="AO774" s="65"/>
      <c r="AP774" s="65"/>
      <c r="AQ774" s="65"/>
      <c r="AR774" s="65"/>
      <c r="AS774" s="65"/>
      <c r="AT774" s="65"/>
      <c r="AU774" s="65"/>
      <c r="AV774" s="65"/>
      <c r="AW774" s="65"/>
      <c r="AX774" s="65"/>
      <c r="AY774" s="65"/>
      <c r="AZ774" s="65"/>
      <c r="BA774" s="65"/>
      <c r="BB774" s="65"/>
      <c r="BC774" s="65"/>
      <c r="BD774" s="65"/>
      <c r="BE774" s="65"/>
      <c r="BF774" s="65"/>
      <c r="BG774" s="65"/>
      <c r="BH774" s="65"/>
      <c r="BI774" s="65"/>
      <c r="BJ774" s="65"/>
      <c r="BK774" s="65"/>
      <c r="BL774" s="65"/>
      <c r="BM774" s="65"/>
      <c r="BN774" s="65"/>
      <c r="BO774" s="65"/>
      <c r="BP774" s="65"/>
      <c r="BQ774" s="65"/>
      <c r="BR774" s="65"/>
      <c r="BS774" s="65"/>
      <c r="BT774" s="65"/>
      <c r="BU774" s="65"/>
      <c r="BV774" s="65"/>
      <c r="BW774" s="65"/>
      <c r="BX774" s="65"/>
      <c r="BY774" s="65"/>
      <c r="BZ774" s="65"/>
      <c r="CA774" s="43"/>
      <c r="CB774" s="152"/>
    </row>
    <row r="775" spans="1:80" x14ac:dyDescent="0.25">
      <c r="A775" s="66"/>
      <c r="B775" s="66"/>
      <c r="C775" s="66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  <c r="AE775" s="65"/>
      <c r="AF775" s="65"/>
      <c r="AG775" s="65"/>
      <c r="AH775" s="65"/>
      <c r="AI775" s="65"/>
      <c r="AJ775" s="65"/>
      <c r="AK775" s="65"/>
      <c r="AL775" s="65"/>
      <c r="AM775" s="65"/>
      <c r="AN775" s="65"/>
      <c r="AO775" s="65"/>
      <c r="AP775" s="65"/>
      <c r="AQ775" s="65"/>
      <c r="AR775" s="65"/>
      <c r="AS775" s="65"/>
      <c r="AT775" s="65"/>
      <c r="AU775" s="65"/>
      <c r="AV775" s="65"/>
      <c r="AW775" s="65"/>
      <c r="AX775" s="65"/>
      <c r="AY775" s="65"/>
      <c r="AZ775" s="65"/>
      <c r="BA775" s="65"/>
      <c r="BB775" s="65"/>
      <c r="BC775" s="65"/>
      <c r="BD775" s="65"/>
      <c r="BE775" s="65"/>
      <c r="BF775" s="65"/>
      <c r="BG775" s="65"/>
      <c r="BH775" s="65"/>
      <c r="BI775" s="65"/>
      <c r="BJ775" s="65"/>
      <c r="BK775" s="65"/>
      <c r="BL775" s="65"/>
      <c r="BM775" s="65"/>
      <c r="BN775" s="65"/>
      <c r="BO775" s="65"/>
      <c r="BP775" s="65"/>
      <c r="BQ775" s="65"/>
      <c r="BR775" s="65"/>
      <c r="BS775" s="65"/>
      <c r="BT775" s="65"/>
      <c r="BU775" s="65"/>
      <c r="BV775" s="65"/>
      <c r="BW775" s="65"/>
      <c r="BX775" s="65"/>
      <c r="BY775" s="65"/>
      <c r="BZ775" s="65"/>
      <c r="CA775" s="43"/>
      <c r="CB775" s="152"/>
    </row>
    <row r="776" spans="1:80" x14ac:dyDescent="0.25">
      <c r="A776" s="66"/>
      <c r="B776" s="66"/>
      <c r="C776" s="66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  <c r="AE776" s="65"/>
      <c r="AF776" s="65"/>
      <c r="AG776" s="65"/>
      <c r="AH776" s="65"/>
      <c r="AI776" s="65"/>
      <c r="AJ776" s="65"/>
      <c r="AK776" s="65"/>
      <c r="AL776" s="65"/>
      <c r="AM776" s="65"/>
      <c r="AN776" s="65"/>
      <c r="AO776" s="65"/>
      <c r="AP776" s="65"/>
      <c r="AQ776" s="65"/>
      <c r="AR776" s="65"/>
      <c r="AS776" s="65"/>
      <c r="AT776" s="65"/>
      <c r="AU776" s="65"/>
      <c r="AV776" s="65"/>
      <c r="AW776" s="65"/>
      <c r="AX776" s="65"/>
      <c r="AY776" s="65"/>
      <c r="AZ776" s="65"/>
      <c r="BA776" s="65"/>
      <c r="BB776" s="65"/>
      <c r="BC776" s="65"/>
      <c r="BD776" s="65"/>
      <c r="BE776" s="65"/>
      <c r="BF776" s="65"/>
      <c r="BG776" s="65"/>
      <c r="BH776" s="65"/>
      <c r="BI776" s="65"/>
      <c r="BJ776" s="65"/>
      <c r="BK776" s="65"/>
      <c r="BL776" s="65"/>
      <c r="BM776" s="65"/>
      <c r="BN776" s="65"/>
      <c r="BO776" s="65"/>
      <c r="BP776" s="65"/>
      <c r="BQ776" s="65"/>
      <c r="BR776" s="65"/>
      <c r="BS776" s="65"/>
      <c r="BT776" s="65"/>
      <c r="BU776" s="65"/>
      <c r="BV776" s="65"/>
      <c r="BW776" s="65"/>
      <c r="BX776" s="65"/>
      <c r="BY776" s="65"/>
      <c r="BZ776" s="65"/>
      <c r="CA776" s="43"/>
      <c r="CB776" s="152"/>
    </row>
    <row r="777" spans="1:80" x14ac:dyDescent="0.25">
      <c r="A777" s="66"/>
      <c r="B777" s="66"/>
      <c r="C777" s="66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  <c r="AE777" s="65"/>
      <c r="AF777" s="65"/>
      <c r="AG777" s="65"/>
      <c r="AH777" s="65"/>
      <c r="AI777" s="65"/>
      <c r="AJ777" s="65"/>
      <c r="AK777" s="65"/>
      <c r="AL777" s="65"/>
      <c r="AM777" s="65"/>
      <c r="AN777" s="65"/>
      <c r="AO777" s="65"/>
      <c r="AP777" s="65"/>
      <c r="AQ777" s="65"/>
      <c r="AR777" s="65"/>
      <c r="AS777" s="65"/>
      <c r="AT777" s="65"/>
      <c r="AU777" s="65"/>
      <c r="AV777" s="65"/>
      <c r="AW777" s="65"/>
      <c r="AX777" s="65"/>
      <c r="AY777" s="65"/>
      <c r="AZ777" s="65"/>
      <c r="BA777" s="65"/>
      <c r="BB777" s="65"/>
      <c r="BC777" s="65"/>
      <c r="BD777" s="65"/>
      <c r="BE777" s="65"/>
      <c r="BF777" s="65"/>
      <c r="BG777" s="65"/>
      <c r="BH777" s="65"/>
      <c r="BI777" s="65"/>
      <c r="BJ777" s="65"/>
      <c r="BK777" s="65"/>
      <c r="BL777" s="65"/>
      <c r="BM777" s="65"/>
      <c r="BN777" s="65"/>
      <c r="BO777" s="65"/>
      <c r="BP777" s="65"/>
      <c r="BQ777" s="65"/>
      <c r="BR777" s="65"/>
      <c r="BS777" s="65"/>
      <c r="BT777" s="65"/>
      <c r="BU777" s="65"/>
      <c r="BV777" s="65"/>
      <c r="BW777" s="65"/>
      <c r="BX777" s="65"/>
      <c r="BY777" s="65"/>
      <c r="BZ777" s="65"/>
      <c r="CA777" s="43"/>
      <c r="CB777" s="152"/>
    </row>
    <row r="778" spans="1:80" x14ac:dyDescent="0.25">
      <c r="A778" s="66"/>
      <c r="B778" s="66"/>
      <c r="C778" s="66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  <c r="AE778" s="65"/>
      <c r="AF778" s="65"/>
      <c r="AG778" s="65"/>
      <c r="AH778" s="65"/>
      <c r="AI778" s="65"/>
      <c r="AJ778" s="65"/>
      <c r="AK778" s="65"/>
      <c r="AL778" s="65"/>
      <c r="AM778" s="65"/>
      <c r="AN778" s="65"/>
      <c r="AO778" s="65"/>
      <c r="AP778" s="65"/>
      <c r="AQ778" s="65"/>
      <c r="AR778" s="65"/>
      <c r="AS778" s="65"/>
      <c r="AT778" s="65"/>
      <c r="AU778" s="65"/>
      <c r="AV778" s="65"/>
      <c r="AW778" s="65"/>
      <c r="AX778" s="65"/>
      <c r="AY778" s="65"/>
      <c r="AZ778" s="65"/>
      <c r="BA778" s="65"/>
      <c r="BB778" s="65"/>
      <c r="BC778" s="65"/>
      <c r="BD778" s="65"/>
      <c r="BE778" s="65"/>
      <c r="BF778" s="65"/>
      <c r="BG778" s="65"/>
      <c r="BH778" s="65"/>
      <c r="BI778" s="65"/>
      <c r="BJ778" s="65"/>
      <c r="BK778" s="65"/>
      <c r="BL778" s="65"/>
      <c r="BM778" s="65"/>
      <c r="BN778" s="65"/>
      <c r="BO778" s="65"/>
      <c r="BP778" s="65"/>
      <c r="BQ778" s="65"/>
      <c r="BR778" s="65"/>
      <c r="BS778" s="65"/>
      <c r="BT778" s="65"/>
      <c r="BU778" s="65"/>
      <c r="BV778" s="65"/>
      <c r="BW778" s="65"/>
      <c r="BX778" s="65"/>
      <c r="BY778" s="65"/>
      <c r="BZ778" s="65"/>
      <c r="CA778" s="43"/>
      <c r="CB778" s="152"/>
    </row>
    <row r="779" spans="1:80" x14ac:dyDescent="0.25">
      <c r="A779" s="66"/>
      <c r="B779" s="66"/>
      <c r="C779" s="66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  <c r="AE779" s="65"/>
      <c r="AF779" s="65"/>
      <c r="AG779" s="65"/>
      <c r="AH779" s="65"/>
      <c r="AI779" s="65"/>
      <c r="AJ779" s="65"/>
      <c r="AK779" s="65"/>
      <c r="AL779" s="65"/>
      <c r="AM779" s="65"/>
      <c r="AN779" s="65"/>
      <c r="AO779" s="65"/>
      <c r="AP779" s="65"/>
      <c r="AQ779" s="65"/>
      <c r="AR779" s="65"/>
      <c r="AS779" s="65"/>
      <c r="AT779" s="65"/>
      <c r="AU779" s="65"/>
      <c r="AV779" s="65"/>
      <c r="AW779" s="65"/>
      <c r="AX779" s="65"/>
      <c r="AY779" s="65"/>
      <c r="AZ779" s="65"/>
      <c r="BA779" s="65"/>
      <c r="BB779" s="65"/>
      <c r="BC779" s="65"/>
      <c r="BD779" s="65"/>
      <c r="BE779" s="65"/>
      <c r="BF779" s="65"/>
      <c r="BG779" s="65"/>
      <c r="BH779" s="65"/>
      <c r="BI779" s="65"/>
      <c r="BJ779" s="65"/>
      <c r="BK779" s="65"/>
      <c r="BL779" s="65"/>
      <c r="BM779" s="65"/>
      <c r="BN779" s="65"/>
      <c r="BO779" s="65"/>
      <c r="BP779" s="65"/>
      <c r="BQ779" s="65"/>
      <c r="BR779" s="65"/>
      <c r="BS779" s="65"/>
      <c r="BT779" s="65"/>
      <c r="BU779" s="65"/>
      <c r="BV779" s="65"/>
      <c r="BW779" s="65"/>
      <c r="BX779" s="65"/>
      <c r="BY779" s="65"/>
      <c r="BZ779" s="65"/>
      <c r="CA779" s="43"/>
      <c r="CB779" s="152"/>
    </row>
    <row r="780" spans="1:80" x14ac:dyDescent="0.25">
      <c r="A780" s="66"/>
      <c r="B780" s="66"/>
      <c r="C780" s="66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  <c r="AE780" s="65"/>
      <c r="AF780" s="65"/>
      <c r="AG780" s="65"/>
      <c r="AH780" s="65"/>
      <c r="AI780" s="65"/>
      <c r="AJ780" s="65"/>
      <c r="AK780" s="65"/>
      <c r="AL780" s="65"/>
      <c r="AM780" s="65"/>
      <c r="AN780" s="65"/>
      <c r="AO780" s="65"/>
      <c r="AP780" s="65"/>
      <c r="AQ780" s="65"/>
      <c r="AR780" s="65"/>
      <c r="AS780" s="65"/>
      <c r="AT780" s="65"/>
      <c r="AU780" s="65"/>
      <c r="AV780" s="65"/>
      <c r="AW780" s="65"/>
      <c r="AX780" s="65"/>
      <c r="AY780" s="65"/>
      <c r="AZ780" s="65"/>
      <c r="BA780" s="65"/>
      <c r="BB780" s="65"/>
      <c r="BC780" s="65"/>
      <c r="BD780" s="65"/>
      <c r="BE780" s="65"/>
      <c r="BF780" s="65"/>
      <c r="BG780" s="65"/>
      <c r="BH780" s="65"/>
      <c r="BI780" s="65"/>
      <c r="BJ780" s="65"/>
      <c r="BK780" s="65"/>
      <c r="BL780" s="65"/>
      <c r="BM780" s="65"/>
      <c r="BN780" s="65"/>
      <c r="BO780" s="65"/>
      <c r="BP780" s="65"/>
      <c r="BQ780" s="65"/>
      <c r="BR780" s="65"/>
      <c r="BS780" s="65"/>
      <c r="BT780" s="65"/>
      <c r="BU780" s="65"/>
      <c r="BV780" s="65"/>
      <c r="BW780" s="65"/>
      <c r="BX780" s="65"/>
      <c r="BY780" s="65"/>
      <c r="BZ780" s="65"/>
      <c r="CA780" s="43"/>
      <c r="CB780" s="152"/>
    </row>
    <row r="781" spans="1:80" x14ac:dyDescent="0.25">
      <c r="A781" s="66"/>
      <c r="B781" s="66"/>
      <c r="C781" s="66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  <c r="AE781" s="65"/>
      <c r="AF781" s="65"/>
      <c r="AG781" s="65"/>
      <c r="AH781" s="65"/>
      <c r="AI781" s="65"/>
      <c r="AJ781" s="65"/>
      <c r="AK781" s="65"/>
      <c r="AL781" s="65"/>
      <c r="AM781" s="65"/>
      <c r="AN781" s="65"/>
      <c r="AO781" s="65"/>
      <c r="AP781" s="65"/>
      <c r="AQ781" s="65"/>
      <c r="AR781" s="65"/>
      <c r="AS781" s="65"/>
      <c r="AT781" s="65"/>
      <c r="AU781" s="65"/>
      <c r="AV781" s="65"/>
      <c r="AW781" s="65"/>
      <c r="AX781" s="65"/>
      <c r="AY781" s="65"/>
      <c r="AZ781" s="65"/>
      <c r="BA781" s="65"/>
      <c r="BB781" s="65"/>
      <c r="BC781" s="65"/>
      <c r="BD781" s="65"/>
      <c r="BE781" s="65"/>
      <c r="BF781" s="65"/>
      <c r="BG781" s="65"/>
      <c r="BH781" s="65"/>
      <c r="BI781" s="65"/>
      <c r="BJ781" s="65"/>
      <c r="BK781" s="65"/>
      <c r="BL781" s="65"/>
      <c r="BM781" s="65"/>
      <c r="BN781" s="65"/>
      <c r="BO781" s="65"/>
      <c r="BP781" s="65"/>
      <c r="BQ781" s="65"/>
      <c r="BR781" s="65"/>
      <c r="BS781" s="65"/>
      <c r="BT781" s="65"/>
      <c r="BU781" s="65"/>
      <c r="BV781" s="65"/>
      <c r="BW781" s="65"/>
      <c r="BX781" s="65"/>
      <c r="BY781" s="65"/>
      <c r="BZ781" s="65"/>
      <c r="CA781" s="43"/>
      <c r="CB781" s="152"/>
    </row>
    <row r="782" spans="1:80" x14ac:dyDescent="0.25">
      <c r="A782" s="66"/>
      <c r="B782" s="66"/>
      <c r="C782" s="66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  <c r="AE782" s="65"/>
      <c r="AF782" s="65"/>
      <c r="AG782" s="65"/>
      <c r="AH782" s="65"/>
      <c r="AI782" s="65"/>
      <c r="AJ782" s="65"/>
      <c r="AK782" s="65"/>
      <c r="AL782" s="65"/>
      <c r="AM782" s="65"/>
      <c r="AN782" s="65"/>
      <c r="AO782" s="65"/>
      <c r="AP782" s="65"/>
      <c r="AQ782" s="65"/>
      <c r="AR782" s="65"/>
      <c r="AS782" s="65"/>
      <c r="AT782" s="65"/>
      <c r="AU782" s="65"/>
      <c r="AV782" s="65"/>
      <c r="AW782" s="65"/>
      <c r="AX782" s="65"/>
      <c r="AY782" s="65"/>
      <c r="AZ782" s="65"/>
      <c r="BA782" s="65"/>
      <c r="BB782" s="65"/>
      <c r="BC782" s="65"/>
      <c r="BD782" s="65"/>
      <c r="BE782" s="65"/>
      <c r="BF782" s="65"/>
      <c r="BG782" s="65"/>
      <c r="BH782" s="65"/>
      <c r="BI782" s="65"/>
      <c r="BJ782" s="65"/>
      <c r="BK782" s="65"/>
      <c r="BL782" s="65"/>
      <c r="BM782" s="65"/>
      <c r="BN782" s="65"/>
      <c r="BO782" s="65"/>
      <c r="BP782" s="65"/>
      <c r="BQ782" s="65"/>
      <c r="BR782" s="65"/>
      <c r="BS782" s="65"/>
      <c r="BT782" s="65"/>
      <c r="BU782" s="65"/>
      <c r="BV782" s="65"/>
      <c r="BW782" s="65"/>
      <c r="BX782" s="65"/>
      <c r="BY782" s="65"/>
      <c r="BZ782" s="65"/>
      <c r="CA782" s="43"/>
      <c r="CB782" s="152"/>
    </row>
    <row r="783" spans="1:80" x14ac:dyDescent="0.25">
      <c r="A783" s="66"/>
      <c r="B783" s="66"/>
      <c r="C783" s="66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  <c r="AE783" s="65"/>
      <c r="AF783" s="65"/>
      <c r="AG783" s="65"/>
      <c r="AH783" s="65"/>
      <c r="AI783" s="65"/>
      <c r="AJ783" s="65"/>
      <c r="AK783" s="65"/>
      <c r="AL783" s="65"/>
      <c r="AM783" s="65"/>
      <c r="AN783" s="65"/>
      <c r="AO783" s="65"/>
      <c r="AP783" s="65"/>
      <c r="AQ783" s="65"/>
      <c r="AR783" s="65"/>
      <c r="AS783" s="65"/>
      <c r="AT783" s="65"/>
      <c r="AU783" s="65"/>
      <c r="AV783" s="65"/>
      <c r="AW783" s="65"/>
      <c r="AX783" s="65"/>
      <c r="AY783" s="65"/>
      <c r="AZ783" s="65"/>
      <c r="BA783" s="65"/>
      <c r="BB783" s="65"/>
      <c r="BC783" s="65"/>
      <c r="BD783" s="65"/>
      <c r="BE783" s="65"/>
      <c r="BF783" s="65"/>
      <c r="BG783" s="65"/>
      <c r="BH783" s="65"/>
      <c r="BI783" s="65"/>
      <c r="BJ783" s="65"/>
      <c r="BK783" s="65"/>
      <c r="BL783" s="65"/>
      <c r="BM783" s="65"/>
      <c r="BN783" s="65"/>
      <c r="BO783" s="65"/>
      <c r="BP783" s="65"/>
      <c r="BQ783" s="65"/>
      <c r="BR783" s="65"/>
      <c r="BS783" s="65"/>
      <c r="BT783" s="65"/>
      <c r="BU783" s="65"/>
      <c r="BV783" s="65"/>
      <c r="BW783" s="65"/>
      <c r="BX783" s="65"/>
      <c r="BY783" s="65"/>
      <c r="BZ783" s="65"/>
      <c r="CA783" s="43"/>
      <c r="CB783" s="152"/>
    </row>
    <row r="784" spans="1:80" x14ac:dyDescent="0.25">
      <c r="A784" s="41"/>
      <c r="B784" s="41"/>
      <c r="C784" s="41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F784" s="40"/>
      <c r="AG784" s="40"/>
      <c r="AH784" s="40"/>
      <c r="AI784" s="40"/>
      <c r="AJ784" s="40"/>
      <c r="AK784" s="40"/>
      <c r="AL784" s="40"/>
      <c r="AM784" s="40"/>
      <c r="AN784" s="40"/>
      <c r="AO784" s="40"/>
      <c r="AP784" s="40"/>
      <c r="AQ784" s="40"/>
      <c r="AR784" s="40"/>
      <c r="AS784" s="40"/>
      <c r="AT784" s="40"/>
      <c r="AU784" s="40"/>
      <c r="AV784" s="40"/>
      <c r="AW784" s="40"/>
      <c r="AX784" s="40"/>
      <c r="AY784" s="40"/>
      <c r="AZ784" s="40"/>
      <c r="BA784" s="40"/>
      <c r="BB784" s="40"/>
      <c r="BC784" s="40"/>
      <c r="BD784" s="40"/>
      <c r="BE784" s="40"/>
      <c r="BF784" s="40"/>
      <c r="BG784" s="40"/>
      <c r="BH784" s="40"/>
      <c r="BI784" s="40"/>
      <c r="BJ784" s="40"/>
      <c r="BK784" s="40"/>
      <c r="BL784" s="40"/>
      <c r="BM784" s="40"/>
      <c r="BN784" s="40"/>
      <c r="BO784" s="40"/>
      <c r="BP784" s="40"/>
      <c r="BQ784" s="40"/>
      <c r="BR784" s="40"/>
      <c r="BS784" s="40"/>
      <c r="BT784" s="40"/>
      <c r="BU784" s="40"/>
      <c r="BV784" s="40"/>
      <c r="BW784" s="40"/>
      <c r="BX784" s="40"/>
      <c r="BY784" s="40"/>
      <c r="BZ784" s="40"/>
      <c r="CA784" s="43"/>
      <c r="CB784" s="152"/>
    </row>
    <row r="785" spans="1:80" x14ac:dyDescent="0.25">
      <c r="A785" s="41"/>
      <c r="B785" s="41"/>
      <c r="C785" s="41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F785" s="40"/>
      <c r="AG785" s="40"/>
      <c r="AH785" s="40"/>
      <c r="AI785" s="40"/>
      <c r="AJ785" s="40"/>
      <c r="AK785" s="40"/>
      <c r="AL785" s="40"/>
      <c r="AM785" s="40"/>
      <c r="AN785" s="40"/>
      <c r="AO785" s="40"/>
      <c r="AP785" s="40"/>
      <c r="AQ785" s="40"/>
      <c r="AR785" s="40"/>
      <c r="AS785" s="40"/>
      <c r="AT785" s="40"/>
      <c r="AU785" s="40"/>
      <c r="AV785" s="40"/>
      <c r="AW785" s="40"/>
      <c r="AX785" s="40"/>
      <c r="AY785" s="40"/>
      <c r="AZ785" s="40"/>
      <c r="BA785" s="40"/>
      <c r="BB785" s="40"/>
      <c r="BC785" s="40"/>
      <c r="BD785" s="40"/>
      <c r="BE785" s="40"/>
      <c r="BF785" s="40"/>
      <c r="BG785" s="40"/>
      <c r="BH785" s="40"/>
      <c r="BI785" s="40"/>
      <c r="BJ785" s="40"/>
      <c r="BK785" s="40"/>
      <c r="BL785" s="40"/>
      <c r="BM785" s="40"/>
      <c r="BN785" s="40"/>
      <c r="BO785" s="40"/>
      <c r="BP785" s="40"/>
      <c r="BQ785" s="40"/>
      <c r="BR785" s="40"/>
      <c r="BS785" s="40"/>
      <c r="BT785" s="40"/>
      <c r="BU785" s="40"/>
      <c r="BV785" s="40"/>
      <c r="BW785" s="40"/>
      <c r="BX785" s="40"/>
      <c r="BY785" s="40"/>
      <c r="BZ785" s="40"/>
      <c r="CA785" s="43"/>
      <c r="CB785" s="152"/>
    </row>
    <row r="786" spans="1:80" x14ac:dyDescent="0.25">
      <c r="A786" s="41"/>
      <c r="B786" s="41"/>
      <c r="C786" s="41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F786" s="40"/>
      <c r="AG786" s="40"/>
      <c r="AH786" s="40"/>
      <c r="AI786" s="40"/>
      <c r="AJ786" s="40"/>
      <c r="AK786" s="40"/>
      <c r="AL786" s="40"/>
      <c r="AM786" s="40"/>
      <c r="AN786" s="40"/>
      <c r="AO786" s="40"/>
      <c r="AP786" s="40"/>
      <c r="AQ786" s="40"/>
      <c r="AR786" s="40"/>
      <c r="AS786" s="40"/>
      <c r="AT786" s="40"/>
      <c r="AU786" s="40"/>
      <c r="AV786" s="40"/>
      <c r="AW786" s="40"/>
      <c r="AX786" s="40"/>
      <c r="AY786" s="40"/>
      <c r="AZ786" s="40"/>
      <c r="BA786" s="40"/>
      <c r="BB786" s="40"/>
      <c r="BC786" s="40"/>
      <c r="BD786" s="40"/>
      <c r="BE786" s="40"/>
      <c r="BF786" s="40"/>
      <c r="BG786" s="40"/>
      <c r="BH786" s="40"/>
      <c r="BI786" s="40"/>
      <c r="BJ786" s="40"/>
      <c r="BK786" s="40"/>
      <c r="BL786" s="40"/>
      <c r="BM786" s="40"/>
      <c r="BN786" s="40"/>
      <c r="BO786" s="40"/>
      <c r="BP786" s="40"/>
      <c r="BQ786" s="40"/>
      <c r="BR786" s="40"/>
      <c r="BS786" s="40"/>
      <c r="BT786" s="40"/>
      <c r="BU786" s="40"/>
      <c r="BV786" s="40"/>
      <c r="BW786" s="40"/>
      <c r="BX786" s="40"/>
      <c r="BY786" s="40"/>
      <c r="BZ786" s="40"/>
      <c r="CA786" s="43"/>
      <c r="CB786" s="152"/>
    </row>
    <row r="787" spans="1:80" x14ac:dyDescent="0.25">
      <c r="A787" s="41"/>
      <c r="B787" s="41"/>
      <c r="C787" s="41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F787" s="40"/>
      <c r="AG787" s="40"/>
      <c r="AH787" s="40"/>
      <c r="AI787" s="40"/>
      <c r="AJ787" s="40"/>
      <c r="AK787" s="40"/>
      <c r="AL787" s="40"/>
      <c r="AM787" s="40"/>
      <c r="AN787" s="40"/>
      <c r="AO787" s="40"/>
      <c r="AP787" s="40"/>
      <c r="AQ787" s="40"/>
      <c r="AR787" s="40"/>
      <c r="AS787" s="40"/>
      <c r="AT787" s="40"/>
      <c r="AU787" s="40"/>
      <c r="AV787" s="40"/>
      <c r="AW787" s="40"/>
      <c r="AX787" s="40"/>
      <c r="AY787" s="40"/>
      <c r="AZ787" s="40"/>
      <c r="BA787" s="40"/>
      <c r="BB787" s="40"/>
      <c r="BC787" s="40"/>
      <c r="BD787" s="40"/>
      <c r="BE787" s="40"/>
      <c r="BF787" s="40"/>
      <c r="BG787" s="40"/>
      <c r="BH787" s="40"/>
      <c r="BI787" s="40"/>
      <c r="BJ787" s="40"/>
      <c r="BK787" s="40"/>
      <c r="BL787" s="40"/>
      <c r="BM787" s="40"/>
      <c r="BN787" s="40"/>
      <c r="BO787" s="40"/>
      <c r="BP787" s="40"/>
      <c r="BQ787" s="40"/>
      <c r="BR787" s="40"/>
      <c r="BS787" s="40"/>
      <c r="BT787" s="40"/>
      <c r="BU787" s="40"/>
      <c r="BV787" s="40"/>
      <c r="BW787" s="40"/>
      <c r="BX787" s="40"/>
      <c r="BY787" s="40"/>
      <c r="BZ787" s="40"/>
      <c r="CA787" s="43"/>
      <c r="CB787" s="152"/>
    </row>
    <row r="788" spans="1:80" x14ac:dyDescent="0.25">
      <c r="A788" s="41"/>
      <c r="B788" s="41"/>
      <c r="C788" s="41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F788" s="40"/>
      <c r="AG788" s="40"/>
      <c r="AH788" s="40"/>
      <c r="AI788" s="40"/>
      <c r="AJ788" s="40"/>
      <c r="AK788" s="40"/>
      <c r="AL788" s="40"/>
      <c r="AM788" s="40"/>
      <c r="AN788" s="40"/>
      <c r="AO788" s="40"/>
      <c r="AP788" s="40"/>
      <c r="AQ788" s="40"/>
      <c r="AR788" s="40"/>
      <c r="AS788" s="40"/>
      <c r="AT788" s="40"/>
      <c r="AU788" s="40"/>
      <c r="AV788" s="40"/>
      <c r="AW788" s="40"/>
      <c r="AX788" s="40"/>
      <c r="AY788" s="40"/>
      <c r="AZ788" s="40"/>
      <c r="BA788" s="40"/>
      <c r="BB788" s="40"/>
      <c r="BC788" s="40"/>
      <c r="BD788" s="40"/>
      <c r="BE788" s="40"/>
      <c r="BF788" s="40"/>
      <c r="BG788" s="40"/>
      <c r="BH788" s="40"/>
      <c r="BI788" s="40"/>
      <c r="BJ788" s="40"/>
      <c r="BK788" s="40"/>
      <c r="BL788" s="40"/>
      <c r="BM788" s="40"/>
      <c r="BN788" s="40"/>
      <c r="BO788" s="40"/>
      <c r="BP788" s="40"/>
      <c r="BQ788" s="40"/>
      <c r="BR788" s="40"/>
      <c r="BS788" s="40"/>
      <c r="BT788" s="40"/>
      <c r="BU788" s="40"/>
      <c r="BV788" s="40"/>
      <c r="BW788" s="40"/>
      <c r="BX788" s="40"/>
      <c r="BY788" s="40"/>
      <c r="BZ788" s="40"/>
      <c r="CA788" s="43"/>
      <c r="CB788" s="152"/>
    </row>
    <row r="789" spans="1:80" x14ac:dyDescent="0.25">
      <c r="A789" s="41"/>
      <c r="B789" s="41"/>
      <c r="C789" s="41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F789" s="40"/>
      <c r="AG789" s="40"/>
      <c r="AH789" s="40"/>
      <c r="AI789" s="40"/>
      <c r="AJ789" s="40"/>
      <c r="AK789" s="40"/>
      <c r="AL789" s="40"/>
      <c r="AM789" s="40"/>
      <c r="AN789" s="40"/>
      <c r="AO789" s="40"/>
      <c r="AP789" s="40"/>
      <c r="AQ789" s="40"/>
      <c r="AR789" s="40"/>
      <c r="AS789" s="40"/>
      <c r="AT789" s="40"/>
      <c r="AU789" s="40"/>
      <c r="AV789" s="40"/>
      <c r="AW789" s="40"/>
      <c r="AX789" s="40"/>
      <c r="AY789" s="40"/>
      <c r="AZ789" s="40"/>
      <c r="BA789" s="40"/>
      <c r="BB789" s="40"/>
      <c r="BC789" s="40"/>
      <c r="BD789" s="40"/>
      <c r="BE789" s="40"/>
      <c r="BF789" s="40"/>
      <c r="BG789" s="40"/>
      <c r="BH789" s="40"/>
      <c r="BI789" s="40"/>
      <c r="BJ789" s="40"/>
      <c r="BK789" s="40"/>
      <c r="BL789" s="40"/>
      <c r="BM789" s="40"/>
      <c r="BN789" s="40"/>
      <c r="BO789" s="40"/>
      <c r="BP789" s="40"/>
      <c r="BQ789" s="40"/>
      <c r="BR789" s="40"/>
      <c r="BS789" s="40"/>
      <c r="BT789" s="40"/>
      <c r="BU789" s="40"/>
      <c r="BV789" s="40"/>
      <c r="BW789" s="40"/>
      <c r="BX789" s="40"/>
      <c r="BY789" s="40"/>
      <c r="BZ789" s="40"/>
      <c r="CA789" s="43"/>
      <c r="CB789" s="152"/>
    </row>
    <row r="790" spans="1:80" x14ac:dyDescent="0.25">
      <c r="A790" s="41"/>
      <c r="B790" s="41"/>
      <c r="C790" s="41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F790" s="40"/>
      <c r="AG790" s="40"/>
      <c r="AH790" s="40"/>
      <c r="AI790" s="40"/>
      <c r="AJ790" s="40"/>
      <c r="AK790" s="40"/>
      <c r="AL790" s="40"/>
      <c r="AM790" s="40"/>
      <c r="AN790" s="40"/>
      <c r="AO790" s="40"/>
      <c r="AP790" s="40"/>
      <c r="AQ790" s="40"/>
      <c r="AR790" s="40"/>
      <c r="AS790" s="40"/>
      <c r="AT790" s="40"/>
      <c r="AU790" s="40"/>
      <c r="AV790" s="40"/>
      <c r="AW790" s="40"/>
      <c r="AX790" s="40"/>
      <c r="AY790" s="40"/>
      <c r="AZ790" s="40"/>
      <c r="BA790" s="40"/>
      <c r="BB790" s="40"/>
      <c r="BC790" s="40"/>
      <c r="BD790" s="40"/>
      <c r="BE790" s="40"/>
      <c r="BF790" s="40"/>
      <c r="BG790" s="40"/>
      <c r="BH790" s="40"/>
      <c r="BI790" s="40"/>
      <c r="BJ790" s="40"/>
      <c r="BK790" s="40"/>
      <c r="BL790" s="40"/>
      <c r="BM790" s="40"/>
      <c r="BN790" s="40"/>
      <c r="BO790" s="40"/>
      <c r="BP790" s="40"/>
      <c r="BQ790" s="40"/>
      <c r="BR790" s="40"/>
      <c r="BS790" s="40"/>
      <c r="BT790" s="40"/>
      <c r="BU790" s="40"/>
      <c r="BV790" s="40"/>
      <c r="BW790" s="40"/>
      <c r="BX790" s="40"/>
      <c r="BY790" s="40"/>
      <c r="BZ790" s="40"/>
      <c r="CA790" s="43"/>
      <c r="CB790" s="152"/>
    </row>
    <row r="791" spans="1:80" x14ac:dyDescent="0.25">
      <c r="A791" s="41"/>
      <c r="B791" s="41"/>
      <c r="C791" s="41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F791" s="40"/>
      <c r="AG791" s="40"/>
      <c r="AH791" s="40"/>
      <c r="AI791" s="40"/>
      <c r="AJ791" s="40"/>
      <c r="AK791" s="40"/>
      <c r="AL791" s="40"/>
      <c r="AM791" s="40"/>
      <c r="AN791" s="40"/>
      <c r="AO791" s="40"/>
      <c r="AP791" s="40"/>
      <c r="AQ791" s="40"/>
      <c r="AR791" s="40"/>
      <c r="AS791" s="40"/>
      <c r="AT791" s="40"/>
      <c r="AU791" s="40"/>
      <c r="AV791" s="40"/>
      <c r="AW791" s="40"/>
      <c r="AX791" s="40"/>
      <c r="AY791" s="40"/>
      <c r="AZ791" s="40"/>
      <c r="BA791" s="40"/>
      <c r="BB791" s="40"/>
      <c r="BC791" s="40"/>
      <c r="BD791" s="40"/>
      <c r="BE791" s="40"/>
      <c r="BF791" s="40"/>
      <c r="BG791" s="40"/>
      <c r="BH791" s="40"/>
      <c r="BI791" s="40"/>
      <c r="BJ791" s="40"/>
      <c r="BK791" s="40"/>
      <c r="BL791" s="40"/>
      <c r="BM791" s="40"/>
      <c r="BN791" s="40"/>
      <c r="BO791" s="40"/>
      <c r="BP791" s="40"/>
      <c r="BQ791" s="40"/>
      <c r="BR791" s="40"/>
      <c r="BS791" s="40"/>
      <c r="BT791" s="40"/>
      <c r="BU791" s="40"/>
      <c r="BV791" s="40"/>
      <c r="BW791" s="40"/>
      <c r="BX791" s="40"/>
      <c r="BY791" s="40"/>
      <c r="BZ791" s="40"/>
      <c r="CA791" s="43"/>
      <c r="CB791" s="152"/>
    </row>
    <row r="792" spans="1:80" x14ac:dyDescent="0.25">
      <c r="A792" s="41"/>
      <c r="B792" s="41"/>
      <c r="C792" s="41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F792" s="40"/>
      <c r="AG792" s="40"/>
      <c r="AH792" s="40"/>
      <c r="AI792" s="40"/>
      <c r="AJ792" s="40"/>
      <c r="AK792" s="40"/>
      <c r="AL792" s="40"/>
      <c r="AM792" s="40"/>
      <c r="AN792" s="40"/>
      <c r="AO792" s="40"/>
      <c r="AP792" s="40"/>
      <c r="AQ792" s="40"/>
      <c r="AR792" s="40"/>
      <c r="AS792" s="40"/>
      <c r="AT792" s="40"/>
      <c r="AU792" s="40"/>
      <c r="AV792" s="40"/>
      <c r="AW792" s="40"/>
      <c r="AX792" s="40"/>
      <c r="AY792" s="40"/>
      <c r="AZ792" s="40"/>
      <c r="BA792" s="40"/>
      <c r="BB792" s="40"/>
      <c r="BC792" s="40"/>
      <c r="BD792" s="40"/>
      <c r="BE792" s="40"/>
      <c r="BF792" s="40"/>
      <c r="BG792" s="40"/>
      <c r="BH792" s="40"/>
      <c r="BI792" s="40"/>
      <c r="BJ792" s="40"/>
      <c r="BK792" s="40"/>
      <c r="BL792" s="40"/>
      <c r="BM792" s="40"/>
      <c r="BN792" s="40"/>
      <c r="BO792" s="40"/>
      <c r="BP792" s="40"/>
      <c r="BQ792" s="40"/>
      <c r="BR792" s="40"/>
      <c r="BS792" s="40"/>
      <c r="BT792" s="40"/>
      <c r="BU792" s="40"/>
      <c r="BV792" s="40"/>
      <c r="BW792" s="40"/>
      <c r="BX792" s="40"/>
      <c r="BY792" s="40"/>
      <c r="BZ792" s="40"/>
      <c r="CA792" s="43"/>
      <c r="CB792" s="152"/>
    </row>
    <row r="793" spans="1:80" x14ac:dyDescent="0.25">
      <c r="A793" s="41"/>
      <c r="B793" s="41"/>
      <c r="C793" s="41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F793" s="40"/>
      <c r="AG793" s="40"/>
      <c r="AH793" s="40"/>
      <c r="AI793" s="40"/>
      <c r="AJ793" s="40"/>
      <c r="AK793" s="40"/>
      <c r="AL793" s="40"/>
      <c r="AM793" s="40"/>
      <c r="AN793" s="40"/>
      <c r="AO793" s="40"/>
      <c r="AP793" s="40"/>
      <c r="AQ793" s="40"/>
      <c r="AR793" s="40"/>
      <c r="AS793" s="40"/>
      <c r="AT793" s="40"/>
      <c r="AU793" s="40"/>
      <c r="AV793" s="40"/>
      <c r="AW793" s="40"/>
      <c r="AX793" s="40"/>
      <c r="AY793" s="40"/>
      <c r="AZ793" s="40"/>
      <c r="BA793" s="40"/>
      <c r="BB793" s="40"/>
      <c r="BC793" s="40"/>
      <c r="BD793" s="40"/>
      <c r="BE793" s="40"/>
      <c r="BF793" s="40"/>
      <c r="BG793" s="40"/>
      <c r="BH793" s="40"/>
      <c r="BI793" s="40"/>
      <c r="BJ793" s="40"/>
      <c r="BK793" s="40"/>
      <c r="BL793" s="40"/>
      <c r="BM793" s="40"/>
      <c r="BN793" s="40"/>
      <c r="BO793" s="40"/>
      <c r="BP793" s="40"/>
      <c r="BQ793" s="40"/>
      <c r="BR793" s="40"/>
      <c r="BS793" s="40"/>
      <c r="BT793" s="40"/>
      <c r="BU793" s="40"/>
      <c r="BV793" s="40"/>
      <c r="BW793" s="40"/>
      <c r="BX793" s="40"/>
      <c r="BY793" s="40"/>
      <c r="BZ793" s="40"/>
      <c r="CA793" s="43"/>
      <c r="CB793" s="152"/>
    </row>
    <row r="794" spans="1:80" x14ac:dyDescent="0.25">
      <c r="A794" s="41"/>
      <c r="B794" s="41"/>
      <c r="C794" s="41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F794" s="40"/>
      <c r="AG794" s="40"/>
      <c r="AH794" s="40"/>
      <c r="AI794" s="40"/>
      <c r="AJ794" s="40"/>
      <c r="AK794" s="40"/>
      <c r="AL794" s="40"/>
      <c r="AM794" s="40"/>
      <c r="AN794" s="40"/>
      <c r="AO794" s="40"/>
      <c r="AP794" s="40"/>
      <c r="AQ794" s="40"/>
      <c r="AR794" s="40"/>
      <c r="AS794" s="40"/>
      <c r="AT794" s="40"/>
      <c r="AU794" s="40"/>
      <c r="AV794" s="40"/>
      <c r="AW794" s="40"/>
      <c r="AX794" s="40"/>
      <c r="AY794" s="40"/>
      <c r="AZ794" s="40"/>
      <c r="BA794" s="40"/>
      <c r="BB794" s="40"/>
      <c r="BC794" s="40"/>
      <c r="BD794" s="40"/>
      <c r="BE794" s="40"/>
      <c r="BF794" s="40"/>
      <c r="BG794" s="40"/>
      <c r="BH794" s="40"/>
      <c r="BI794" s="40"/>
      <c r="BJ794" s="40"/>
      <c r="BK794" s="40"/>
      <c r="BL794" s="40"/>
      <c r="BM794" s="40"/>
      <c r="BN794" s="40"/>
      <c r="BO794" s="40"/>
      <c r="BP794" s="40"/>
      <c r="BQ794" s="40"/>
      <c r="BR794" s="40"/>
      <c r="BS794" s="40"/>
      <c r="BT794" s="40"/>
      <c r="BU794" s="40"/>
      <c r="BV794" s="40"/>
      <c r="BW794" s="40"/>
      <c r="BX794" s="40"/>
      <c r="BY794" s="40"/>
      <c r="BZ794" s="40"/>
      <c r="CA794" s="43"/>
      <c r="CB794" s="152"/>
    </row>
    <row r="795" spans="1:80" x14ac:dyDescent="0.25">
      <c r="A795" s="41"/>
      <c r="B795" s="41"/>
      <c r="C795" s="41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F795" s="40"/>
      <c r="AG795" s="40"/>
      <c r="AH795" s="40"/>
      <c r="AI795" s="40"/>
      <c r="AJ795" s="40"/>
      <c r="AK795" s="40"/>
      <c r="AL795" s="40"/>
      <c r="AM795" s="40"/>
      <c r="AN795" s="40"/>
      <c r="AO795" s="40"/>
      <c r="AP795" s="40"/>
      <c r="AQ795" s="40"/>
      <c r="AR795" s="40"/>
      <c r="AS795" s="40"/>
      <c r="AT795" s="40"/>
      <c r="AU795" s="40"/>
      <c r="AV795" s="40"/>
      <c r="AW795" s="40"/>
      <c r="AX795" s="40"/>
      <c r="AY795" s="40"/>
      <c r="AZ795" s="40"/>
      <c r="BA795" s="40"/>
      <c r="BB795" s="40"/>
      <c r="BC795" s="40"/>
      <c r="BD795" s="40"/>
      <c r="BE795" s="40"/>
      <c r="BF795" s="40"/>
      <c r="BG795" s="40"/>
      <c r="BH795" s="40"/>
      <c r="BI795" s="40"/>
      <c r="BJ795" s="40"/>
      <c r="BK795" s="40"/>
      <c r="BL795" s="40"/>
      <c r="BM795" s="40"/>
      <c r="BN795" s="40"/>
      <c r="BO795" s="40"/>
      <c r="BP795" s="40"/>
      <c r="BQ795" s="40"/>
      <c r="BR795" s="40"/>
      <c r="BS795" s="40"/>
      <c r="BT795" s="40"/>
      <c r="BU795" s="40"/>
      <c r="BV795" s="40"/>
      <c r="BW795" s="40"/>
      <c r="BX795" s="40"/>
      <c r="BY795" s="40"/>
      <c r="BZ795" s="40"/>
      <c r="CA795" s="43"/>
      <c r="CB795" s="152"/>
    </row>
    <row r="796" spans="1:80" x14ac:dyDescent="0.25">
      <c r="A796" s="41"/>
      <c r="B796" s="41"/>
      <c r="C796" s="41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F796" s="40"/>
      <c r="AG796" s="40"/>
      <c r="AH796" s="40"/>
      <c r="AI796" s="40"/>
      <c r="AJ796" s="40"/>
      <c r="AK796" s="40"/>
      <c r="AL796" s="40"/>
      <c r="AM796" s="40"/>
      <c r="AN796" s="40"/>
      <c r="AO796" s="40"/>
      <c r="AP796" s="40"/>
      <c r="AQ796" s="40"/>
      <c r="AR796" s="40"/>
      <c r="AS796" s="40"/>
      <c r="AT796" s="40"/>
      <c r="AU796" s="40"/>
      <c r="AV796" s="40"/>
      <c r="AW796" s="40"/>
      <c r="AX796" s="40"/>
      <c r="AY796" s="40"/>
      <c r="AZ796" s="40"/>
      <c r="BA796" s="40"/>
      <c r="BB796" s="40"/>
      <c r="BC796" s="40"/>
      <c r="BD796" s="40"/>
      <c r="BE796" s="40"/>
      <c r="BF796" s="40"/>
      <c r="BG796" s="40"/>
      <c r="BH796" s="40"/>
      <c r="BI796" s="40"/>
      <c r="BJ796" s="40"/>
      <c r="BK796" s="40"/>
      <c r="BL796" s="40"/>
      <c r="BM796" s="40"/>
      <c r="BN796" s="40"/>
      <c r="BO796" s="40"/>
      <c r="BP796" s="40"/>
      <c r="BQ796" s="40"/>
      <c r="BR796" s="40"/>
      <c r="BS796" s="40"/>
      <c r="BT796" s="40"/>
      <c r="BU796" s="40"/>
      <c r="BV796" s="40"/>
      <c r="BW796" s="40"/>
      <c r="BX796" s="40"/>
      <c r="BY796" s="40"/>
      <c r="BZ796" s="40"/>
      <c r="CA796" s="43"/>
      <c r="CB796" s="152"/>
    </row>
    <row r="797" spans="1:80" x14ac:dyDescent="0.25">
      <c r="A797" s="41"/>
      <c r="B797" s="41"/>
      <c r="C797" s="41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F797" s="40"/>
      <c r="AG797" s="40"/>
      <c r="AH797" s="40"/>
      <c r="AI797" s="40"/>
      <c r="AJ797" s="40"/>
      <c r="AK797" s="40"/>
      <c r="AL797" s="40"/>
      <c r="AM797" s="40"/>
      <c r="AN797" s="40"/>
      <c r="AO797" s="40"/>
      <c r="AP797" s="40"/>
      <c r="AQ797" s="40"/>
      <c r="AR797" s="40"/>
      <c r="AS797" s="40"/>
      <c r="AT797" s="40"/>
      <c r="AU797" s="40"/>
      <c r="AV797" s="40"/>
      <c r="AW797" s="40"/>
      <c r="AX797" s="40"/>
      <c r="AY797" s="40"/>
      <c r="AZ797" s="40"/>
      <c r="BA797" s="40"/>
      <c r="BB797" s="40"/>
      <c r="BC797" s="40"/>
      <c r="BD797" s="40"/>
      <c r="BE797" s="40"/>
      <c r="BF797" s="40"/>
      <c r="BG797" s="40"/>
      <c r="BH797" s="40"/>
      <c r="BI797" s="40"/>
      <c r="BJ797" s="40"/>
      <c r="BK797" s="40"/>
      <c r="BL797" s="40"/>
      <c r="BM797" s="40"/>
      <c r="BN797" s="40"/>
      <c r="BO797" s="40"/>
      <c r="BP797" s="40"/>
      <c r="BQ797" s="40"/>
      <c r="BR797" s="40"/>
      <c r="BS797" s="40"/>
      <c r="BT797" s="40"/>
      <c r="BU797" s="40"/>
      <c r="BV797" s="40"/>
      <c r="BW797" s="40"/>
      <c r="BX797" s="40"/>
      <c r="BY797" s="40"/>
      <c r="BZ797" s="40"/>
      <c r="CA797" s="43"/>
      <c r="CB797" s="152"/>
    </row>
    <row r="798" spans="1:80" x14ac:dyDescent="0.25">
      <c r="A798" s="41"/>
      <c r="B798" s="41"/>
      <c r="C798" s="41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F798" s="40"/>
      <c r="AG798" s="40"/>
      <c r="AH798" s="40"/>
      <c r="AI798" s="40"/>
      <c r="AJ798" s="40"/>
      <c r="AK798" s="40"/>
      <c r="AL798" s="40"/>
      <c r="AM798" s="40"/>
      <c r="AN798" s="40"/>
      <c r="AO798" s="40"/>
      <c r="AP798" s="40"/>
      <c r="AQ798" s="40"/>
      <c r="AR798" s="40"/>
      <c r="AS798" s="40"/>
      <c r="AT798" s="40"/>
      <c r="AU798" s="40"/>
      <c r="AV798" s="40"/>
      <c r="AW798" s="40"/>
      <c r="AX798" s="40"/>
      <c r="AY798" s="40"/>
      <c r="AZ798" s="40"/>
      <c r="BA798" s="40"/>
      <c r="BB798" s="40"/>
      <c r="BC798" s="40"/>
      <c r="BD798" s="40"/>
      <c r="BE798" s="40"/>
      <c r="BF798" s="40"/>
      <c r="BG798" s="40"/>
      <c r="BH798" s="40"/>
      <c r="BI798" s="40"/>
      <c r="BJ798" s="40"/>
      <c r="BK798" s="40"/>
      <c r="BL798" s="40"/>
      <c r="BM798" s="40"/>
      <c r="BN798" s="40"/>
      <c r="BO798" s="40"/>
      <c r="BP798" s="40"/>
      <c r="BQ798" s="40"/>
      <c r="BR798" s="40"/>
      <c r="BS798" s="40"/>
      <c r="BT798" s="40"/>
      <c r="BU798" s="40"/>
      <c r="BV798" s="40"/>
      <c r="BW798" s="40"/>
      <c r="BX798" s="40"/>
      <c r="BY798" s="40"/>
      <c r="BZ798" s="40"/>
      <c r="CA798" s="43"/>
      <c r="CB798" s="152"/>
    </row>
    <row r="799" spans="1:80" x14ac:dyDescent="0.25">
      <c r="A799" s="41"/>
      <c r="B799" s="41"/>
      <c r="C799" s="41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  <c r="AF799" s="40"/>
      <c r="AG799" s="40"/>
      <c r="AH799" s="40"/>
      <c r="AI799" s="40"/>
      <c r="AJ799" s="40"/>
      <c r="AK799" s="40"/>
      <c r="AL799" s="40"/>
      <c r="AM799" s="40"/>
      <c r="AN799" s="40"/>
      <c r="AO799" s="40"/>
      <c r="AP799" s="40"/>
      <c r="AQ799" s="40"/>
      <c r="AR799" s="40"/>
      <c r="AS799" s="40"/>
      <c r="AT799" s="40"/>
      <c r="AU799" s="40"/>
      <c r="AV799" s="40"/>
      <c r="AW799" s="40"/>
      <c r="AX799" s="40"/>
      <c r="AY799" s="40"/>
      <c r="AZ799" s="40"/>
      <c r="BA799" s="40"/>
      <c r="BB799" s="40"/>
      <c r="BC799" s="40"/>
      <c r="BD799" s="40"/>
      <c r="BE799" s="40"/>
      <c r="BF799" s="40"/>
      <c r="BG799" s="40"/>
      <c r="BH799" s="40"/>
      <c r="BI799" s="40"/>
      <c r="BJ799" s="40"/>
      <c r="BK799" s="40"/>
      <c r="BL799" s="40"/>
      <c r="BM799" s="40"/>
      <c r="BN799" s="40"/>
      <c r="BO799" s="40"/>
      <c r="BP799" s="40"/>
      <c r="BQ799" s="40"/>
      <c r="BR799" s="40"/>
      <c r="BS799" s="40"/>
      <c r="BT799" s="40"/>
      <c r="BU799" s="40"/>
      <c r="BV799" s="40"/>
      <c r="BW799" s="40"/>
      <c r="BX799" s="40"/>
      <c r="BY799" s="40"/>
      <c r="BZ799" s="40"/>
      <c r="CA799" s="43"/>
      <c r="CB799" s="152"/>
    </row>
    <row r="800" spans="1:80" x14ac:dyDescent="0.25">
      <c r="A800" s="41"/>
      <c r="B800" s="41"/>
      <c r="C800" s="41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F800" s="40"/>
      <c r="AG800" s="40"/>
      <c r="AH800" s="40"/>
      <c r="AI800" s="40"/>
      <c r="AJ800" s="40"/>
      <c r="AK800" s="40"/>
      <c r="AL800" s="40"/>
      <c r="AM800" s="40"/>
      <c r="AN800" s="40"/>
      <c r="AO800" s="40"/>
      <c r="AP800" s="40"/>
      <c r="AQ800" s="40"/>
      <c r="AR800" s="40"/>
      <c r="AS800" s="40"/>
      <c r="AT800" s="40"/>
      <c r="AU800" s="40"/>
      <c r="AV800" s="40"/>
      <c r="AW800" s="40"/>
      <c r="AX800" s="40"/>
      <c r="AY800" s="40"/>
      <c r="AZ800" s="40"/>
      <c r="BA800" s="40"/>
      <c r="BB800" s="40"/>
      <c r="BC800" s="40"/>
      <c r="BD800" s="40"/>
      <c r="BE800" s="40"/>
      <c r="BF800" s="40"/>
      <c r="BG800" s="40"/>
      <c r="BH800" s="40"/>
      <c r="BI800" s="40"/>
      <c r="BJ800" s="40"/>
      <c r="BK800" s="40"/>
      <c r="BL800" s="40"/>
      <c r="BM800" s="40"/>
      <c r="BN800" s="40"/>
      <c r="BO800" s="40"/>
      <c r="BP800" s="40"/>
      <c r="BQ800" s="40"/>
      <c r="BR800" s="40"/>
      <c r="BS800" s="40"/>
      <c r="BT800" s="40"/>
      <c r="BU800" s="40"/>
      <c r="BV800" s="40"/>
      <c r="BW800" s="40"/>
      <c r="BX800" s="40"/>
      <c r="BY800" s="40"/>
      <c r="BZ800" s="40"/>
      <c r="CA800" s="43"/>
      <c r="CB800" s="152"/>
    </row>
    <row r="801" spans="1:80" x14ac:dyDescent="0.25">
      <c r="A801" s="41"/>
      <c r="B801" s="41"/>
      <c r="C801" s="41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F801" s="40"/>
      <c r="AG801" s="40"/>
      <c r="AH801" s="40"/>
      <c r="AI801" s="40"/>
      <c r="AJ801" s="40"/>
      <c r="AK801" s="40"/>
      <c r="AL801" s="40"/>
      <c r="AM801" s="40"/>
      <c r="AN801" s="40"/>
      <c r="AO801" s="40"/>
      <c r="AP801" s="40"/>
      <c r="AQ801" s="40"/>
      <c r="AR801" s="40"/>
      <c r="AS801" s="40"/>
      <c r="AT801" s="40"/>
      <c r="AU801" s="40"/>
      <c r="AV801" s="40"/>
      <c r="AW801" s="40"/>
      <c r="AX801" s="40"/>
      <c r="AY801" s="40"/>
      <c r="AZ801" s="40"/>
      <c r="BA801" s="40"/>
      <c r="BB801" s="40"/>
      <c r="BC801" s="40"/>
      <c r="BD801" s="40"/>
      <c r="BE801" s="40"/>
      <c r="BF801" s="40"/>
      <c r="BG801" s="40"/>
      <c r="BH801" s="40"/>
      <c r="BI801" s="40"/>
      <c r="BJ801" s="40"/>
      <c r="BK801" s="40"/>
      <c r="BL801" s="40"/>
      <c r="BM801" s="40"/>
      <c r="BN801" s="40"/>
      <c r="BO801" s="40"/>
      <c r="BP801" s="40"/>
      <c r="BQ801" s="40"/>
      <c r="BR801" s="40"/>
      <c r="BS801" s="40"/>
      <c r="BT801" s="40"/>
      <c r="BU801" s="40"/>
      <c r="BV801" s="40"/>
      <c r="BW801" s="40"/>
      <c r="BX801" s="40"/>
      <c r="BY801" s="40"/>
      <c r="BZ801" s="40"/>
      <c r="CA801" s="43"/>
      <c r="CB801" s="152"/>
    </row>
    <row r="802" spans="1:80" x14ac:dyDescent="0.25">
      <c r="A802" s="41"/>
      <c r="B802" s="41"/>
      <c r="C802" s="41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F802" s="40"/>
      <c r="AG802" s="40"/>
      <c r="AH802" s="40"/>
      <c r="AI802" s="40"/>
      <c r="AJ802" s="40"/>
      <c r="AK802" s="40"/>
      <c r="AL802" s="40"/>
      <c r="AM802" s="40"/>
      <c r="AN802" s="40"/>
      <c r="AO802" s="40"/>
      <c r="AP802" s="40"/>
      <c r="AQ802" s="40"/>
      <c r="AR802" s="40"/>
      <c r="AS802" s="40"/>
      <c r="AT802" s="40"/>
      <c r="AU802" s="40"/>
      <c r="AV802" s="40"/>
      <c r="AW802" s="40"/>
      <c r="AX802" s="40"/>
      <c r="AY802" s="40"/>
      <c r="AZ802" s="40"/>
      <c r="BA802" s="40"/>
      <c r="BB802" s="40"/>
      <c r="BC802" s="40"/>
      <c r="BD802" s="40"/>
      <c r="BE802" s="40"/>
      <c r="BF802" s="40"/>
      <c r="BG802" s="40"/>
      <c r="BH802" s="40"/>
      <c r="BI802" s="40"/>
      <c r="BJ802" s="40"/>
      <c r="BK802" s="40"/>
      <c r="BL802" s="40"/>
      <c r="BM802" s="40"/>
      <c r="BN802" s="40"/>
      <c r="BO802" s="40"/>
      <c r="BP802" s="40"/>
      <c r="BQ802" s="40"/>
      <c r="BR802" s="40"/>
      <c r="BS802" s="40"/>
      <c r="BT802" s="40"/>
      <c r="BU802" s="40"/>
      <c r="BV802" s="40"/>
      <c r="BW802" s="40"/>
      <c r="BX802" s="40"/>
      <c r="BY802" s="40"/>
      <c r="BZ802" s="40"/>
      <c r="CA802" s="43"/>
      <c r="CB802" s="152"/>
    </row>
    <row r="803" spans="1:80" x14ac:dyDescent="0.25">
      <c r="A803" s="41"/>
      <c r="B803" s="41"/>
      <c r="C803" s="41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  <c r="AF803" s="40"/>
      <c r="AG803" s="40"/>
      <c r="AH803" s="40"/>
      <c r="AI803" s="40"/>
      <c r="AJ803" s="40"/>
      <c r="AK803" s="40"/>
      <c r="AL803" s="40"/>
      <c r="AM803" s="40"/>
      <c r="AN803" s="40"/>
      <c r="AO803" s="40"/>
      <c r="AP803" s="40"/>
      <c r="AQ803" s="40"/>
      <c r="AR803" s="40"/>
      <c r="AS803" s="40"/>
      <c r="AT803" s="40"/>
      <c r="AU803" s="40"/>
      <c r="AV803" s="40"/>
      <c r="AW803" s="40"/>
      <c r="AX803" s="40"/>
      <c r="AY803" s="40"/>
      <c r="AZ803" s="40"/>
      <c r="BA803" s="40"/>
      <c r="BB803" s="40"/>
      <c r="BC803" s="40"/>
      <c r="BD803" s="40"/>
      <c r="BE803" s="40"/>
      <c r="BF803" s="40"/>
      <c r="BG803" s="40"/>
      <c r="BH803" s="40"/>
      <c r="BI803" s="40"/>
      <c r="BJ803" s="40"/>
      <c r="BK803" s="40"/>
      <c r="BL803" s="40"/>
      <c r="BM803" s="40"/>
      <c r="BN803" s="40"/>
      <c r="BO803" s="40"/>
      <c r="BP803" s="40"/>
      <c r="BQ803" s="40"/>
      <c r="BR803" s="40"/>
      <c r="BS803" s="40"/>
      <c r="BT803" s="40"/>
      <c r="BU803" s="40"/>
      <c r="BV803" s="40"/>
      <c r="BW803" s="40"/>
      <c r="BX803" s="40"/>
      <c r="BY803" s="40"/>
      <c r="BZ803" s="40"/>
      <c r="CA803" s="43"/>
      <c r="CB803" s="152"/>
    </row>
    <row r="804" spans="1:80" x14ac:dyDescent="0.25">
      <c r="A804" s="41"/>
      <c r="B804" s="41"/>
      <c r="C804" s="41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F804" s="40"/>
      <c r="AG804" s="40"/>
      <c r="AH804" s="40"/>
      <c r="AI804" s="40"/>
      <c r="AJ804" s="40"/>
      <c r="AK804" s="40"/>
      <c r="AL804" s="40"/>
      <c r="AM804" s="40"/>
      <c r="AN804" s="40"/>
      <c r="AO804" s="40"/>
      <c r="AP804" s="40"/>
      <c r="AQ804" s="40"/>
      <c r="AR804" s="40"/>
      <c r="AS804" s="40"/>
      <c r="AT804" s="40"/>
      <c r="AU804" s="40"/>
      <c r="AV804" s="40"/>
      <c r="AW804" s="40"/>
      <c r="AX804" s="40"/>
      <c r="AY804" s="40"/>
      <c r="AZ804" s="40"/>
      <c r="BA804" s="40"/>
      <c r="BB804" s="40"/>
      <c r="BC804" s="40"/>
      <c r="BD804" s="40"/>
      <c r="BE804" s="40"/>
      <c r="BF804" s="40"/>
      <c r="BG804" s="40"/>
      <c r="BH804" s="40"/>
      <c r="BI804" s="40"/>
      <c r="BJ804" s="40"/>
      <c r="BK804" s="40"/>
      <c r="BL804" s="40"/>
      <c r="BM804" s="40"/>
      <c r="BN804" s="40"/>
      <c r="BO804" s="40"/>
      <c r="BP804" s="40"/>
      <c r="BQ804" s="40"/>
      <c r="BR804" s="40"/>
      <c r="BS804" s="40"/>
      <c r="BT804" s="40"/>
      <c r="BU804" s="40"/>
      <c r="BV804" s="40"/>
      <c r="BW804" s="40"/>
      <c r="BX804" s="40"/>
      <c r="BY804" s="40"/>
      <c r="BZ804" s="40"/>
      <c r="CA804" s="43"/>
      <c r="CB804" s="152"/>
    </row>
    <row r="805" spans="1:80" x14ac:dyDescent="0.25">
      <c r="A805" s="41"/>
      <c r="B805" s="41"/>
      <c r="C805" s="41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F805" s="40"/>
      <c r="AG805" s="40"/>
      <c r="AH805" s="40"/>
      <c r="AI805" s="40"/>
      <c r="AJ805" s="40"/>
      <c r="AK805" s="40"/>
      <c r="AL805" s="40"/>
      <c r="AM805" s="40"/>
      <c r="AN805" s="40"/>
      <c r="AO805" s="40"/>
      <c r="AP805" s="40"/>
      <c r="AQ805" s="40"/>
      <c r="AR805" s="40"/>
      <c r="AS805" s="40"/>
      <c r="AT805" s="40"/>
      <c r="AU805" s="40"/>
      <c r="AV805" s="40"/>
      <c r="AW805" s="40"/>
      <c r="AX805" s="40"/>
      <c r="AY805" s="40"/>
      <c r="AZ805" s="40"/>
      <c r="BA805" s="40"/>
      <c r="BB805" s="40"/>
      <c r="BC805" s="40"/>
      <c r="BD805" s="40"/>
      <c r="BE805" s="40"/>
      <c r="BF805" s="40"/>
      <c r="BG805" s="40"/>
      <c r="BH805" s="40"/>
      <c r="BI805" s="40"/>
      <c r="BJ805" s="40"/>
      <c r="BK805" s="40"/>
      <c r="BL805" s="40"/>
      <c r="BM805" s="40"/>
      <c r="BN805" s="40"/>
      <c r="BO805" s="40"/>
      <c r="BP805" s="40"/>
      <c r="BQ805" s="40"/>
      <c r="BR805" s="40"/>
      <c r="BS805" s="40"/>
      <c r="BT805" s="40"/>
      <c r="BU805" s="40"/>
      <c r="BV805" s="40"/>
      <c r="BW805" s="40"/>
      <c r="BX805" s="40"/>
      <c r="BY805" s="40"/>
      <c r="BZ805" s="40"/>
      <c r="CA805" s="43"/>
      <c r="CB805" s="152"/>
    </row>
    <row r="806" spans="1:80" x14ac:dyDescent="0.25">
      <c r="A806" s="41"/>
      <c r="B806" s="41"/>
      <c r="C806" s="41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F806" s="40"/>
      <c r="AG806" s="40"/>
      <c r="AH806" s="40"/>
      <c r="AI806" s="40"/>
      <c r="AJ806" s="40"/>
      <c r="AK806" s="40"/>
      <c r="AL806" s="40"/>
      <c r="AM806" s="40"/>
      <c r="AN806" s="40"/>
      <c r="AO806" s="40"/>
      <c r="AP806" s="40"/>
      <c r="AQ806" s="40"/>
      <c r="AR806" s="40"/>
      <c r="AS806" s="40"/>
      <c r="AT806" s="40"/>
      <c r="AU806" s="40"/>
      <c r="AV806" s="40"/>
      <c r="AW806" s="40"/>
      <c r="AX806" s="40"/>
      <c r="AY806" s="40"/>
      <c r="AZ806" s="40"/>
      <c r="BA806" s="40"/>
      <c r="BB806" s="40"/>
      <c r="BC806" s="40"/>
      <c r="BD806" s="40"/>
      <c r="BE806" s="40"/>
      <c r="BF806" s="40"/>
      <c r="BG806" s="40"/>
      <c r="BH806" s="40"/>
      <c r="BI806" s="40"/>
      <c r="BJ806" s="40"/>
      <c r="BK806" s="40"/>
      <c r="BL806" s="40"/>
      <c r="BM806" s="40"/>
      <c r="BN806" s="40"/>
      <c r="BO806" s="40"/>
      <c r="BP806" s="40"/>
      <c r="BQ806" s="40"/>
      <c r="BR806" s="40"/>
      <c r="BS806" s="40"/>
      <c r="BT806" s="40"/>
      <c r="BU806" s="40"/>
      <c r="BV806" s="40"/>
      <c r="BW806" s="40"/>
      <c r="BX806" s="40"/>
      <c r="BY806" s="40"/>
      <c r="BZ806" s="40"/>
      <c r="CA806" s="43"/>
      <c r="CB806" s="152"/>
    </row>
    <row r="807" spans="1:80" x14ac:dyDescent="0.25">
      <c r="A807" s="41"/>
      <c r="B807" s="41"/>
      <c r="C807" s="41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F807" s="40"/>
      <c r="AG807" s="40"/>
      <c r="AH807" s="40"/>
      <c r="AI807" s="40"/>
      <c r="AJ807" s="40"/>
      <c r="AK807" s="40"/>
      <c r="AL807" s="40"/>
      <c r="AM807" s="40"/>
      <c r="AN807" s="40"/>
      <c r="AO807" s="40"/>
      <c r="AP807" s="40"/>
      <c r="AQ807" s="40"/>
      <c r="AR807" s="40"/>
      <c r="AS807" s="40"/>
      <c r="AT807" s="40"/>
      <c r="AU807" s="40"/>
      <c r="AV807" s="40"/>
      <c r="AW807" s="40"/>
      <c r="AX807" s="40"/>
      <c r="AY807" s="40"/>
      <c r="AZ807" s="40"/>
      <c r="BA807" s="40"/>
      <c r="BB807" s="40"/>
      <c r="BC807" s="40"/>
      <c r="BD807" s="40"/>
      <c r="BE807" s="40"/>
      <c r="BF807" s="40"/>
      <c r="BG807" s="40"/>
      <c r="BH807" s="40"/>
      <c r="BI807" s="40"/>
      <c r="BJ807" s="40"/>
      <c r="BK807" s="40"/>
      <c r="BL807" s="40"/>
      <c r="BM807" s="40"/>
      <c r="BN807" s="40"/>
      <c r="BO807" s="40"/>
      <c r="BP807" s="40"/>
      <c r="BQ807" s="40"/>
      <c r="BR807" s="40"/>
      <c r="BS807" s="40"/>
      <c r="BT807" s="40"/>
      <c r="BU807" s="40"/>
      <c r="BV807" s="40"/>
      <c r="BW807" s="40"/>
      <c r="BX807" s="40"/>
      <c r="BY807" s="40"/>
      <c r="BZ807" s="40"/>
      <c r="CA807" s="43"/>
      <c r="CB807" s="152"/>
    </row>
    <row r="808" spans="1:80" x14ac:dyDescent="0.25">
      <c r="A808" s="41"/>
      <c r="B808" s="41"/>
      <c r="C808" s="41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F808" s="40"/>
      <c r="AG808" s="40"/>
      <c r="AH808" s="40"/>
      <c r="AI808" s="40"/>
      <c r="AJ808" s="40"/>
      <c r="AK808" s="40"/>
      <c r="AL808" s="40"/>
      <c r="AM808" s="40"/>
      <c r="AN808" s="40"/>
      <c r="AO808" s="40"/>
      <c r="AP808" s="40"/>
      <c r="AQ808" s="40"/>
      <c r="AR808" s="40"/>
      <c r="AS808" s="40"/>
      <c r="AT808" s="40"/>
      <c r="AU808" s="40"/>
      <c r="AV808" s="40"/>
      <c r="AW808" s="40"/>
      <c r="AX808" s="40"/>
      <c r="AY808" s="40"/>
      <c r="AZ808" s="40"/>
      <c r="BA808" s="40"/>
      <c r="BB808" s="40"/>
      <c r="BC808" s="40"/>
      <c r="BD808" s="40"/>
      <c r="BE808" s="40"/>
      <c r="BF808" s="40"/>
      <c r="BG808" s="40"/>
      <c r="BH808" s="40"/>
      <c r="BI808" s="40"/>
      <c r="BJ808" s="40"/>
      <c r="BK808" s="40"/>
      <c r="BL808" s="40"/>
      <c r="BM808" s="40"/>
      <c r="BN808" s="40"/>
      <c r="BO808" s="40"/>
      <c r="BP808" s="40"/>
      <c r="BQ808" s="40"/>
      <c r="BR808" s="40"/>
      <c r="BS808" s="40"/>
      <c r="BT808" s="40"/>
      <c r="BU808" s="40"/>
      <c r="BV808" s="40"/>
      <c r="BW808" s="40"/>
      <c r="BX808" s="40"/>
      <c r="BY808" s="40"/>
      <c r="BZ808" s="40"/>
      <c r="CA808" s="43"/>
      <c r="CB808" s="152"/>
    </row>
    <row r="809" spans="1:80" x14ac:dyDescent="0.25">
      <c r="A809" s="41"/>
      <c r="B809" s="41"/>
      <c r="C809" s="41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F809" s="40"/>
      <c r="AG809" s="40"/>
      <c r="AH809" s="40"/>
      <c r="AI809" s="40"/>
      <c r="AJ809" s="40"/>
      <c r="AK809" s="40"/>
      <c r="AL809" s="40"/>
      <c r="AM809" s="40"/>
      <c r="AN809" s="40"/>
      <c r="AO809" s="40"/>
      <c r="AP809" s="40"/>
      <c r="AQ809" s="40"/>
      <c r="AR809" s="40"/>
      <c r="AS809" s="40"/>
      <c r="AT809" s="40"/>
      <c r="AU809" s="40"/>
      <c r="AV809" s="40"/>
      <c r="AW809" s="40"/>
      <c r="AX809" s="40"/>
      <c r="AY809" s="40"/>
      <c r="AZ809" s="40"/>
      <c r="BA809" s="40"/>
      <c r="BB809" s="40"/>
      <c r="BC809" s="40"/>
      <c r="BD809" s="40"/>
      <c r="BE809" s="40"/>
      <c r="BF809" s="40"/>
      <c r="BG809" s="40"/>
      <c r="BH809" s="40"/>
      <c r="BI809" s="40"/>
      <c r="BJ809" s="40"/>
      <c r="BK809" s="40"/>
      <c r="BL809" s="40"/>
      <c r="BM809" s="40"/>
      <c r="BN809" s="40"/>
      <c r="BO809" s="40"/>
      <c r="BP809" s="40"/>
      <c r="BQ809" s="40"/>
      <c r="BR809" s="40"/>
      <c r="BS809" s="40"/>
      <c r="BT809" s="40"/>
      <c r="BU809" s="40"/>
      <c r="BV809" s="40"/>
      <c r="BW809" s="40"/>
      <c r="BX809" s="40"/>
      <c r="BY809" s="40"/>
      <c r="BZ809" s="40"/>
      <c r="CA809" s="43"/>
      <c r="CB809" s="152"/>
    </row>
    <row r="810" spans="1:80" x14ac:dyDescent="0.25">
      <c r="A810" s="41"/>
      <c r="B810" s="41"/>
      <c r="C810" s="41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F810" s="40"/>
      <c r="AG810" s="40"/>
      <c r="AH810" s="40"/>
      <c r="AI810" s="40"/>
      <c r="AJ810" s="40"/>
      <c r="AK810" s="40"/>
      <c r="AL810" s="40"/>
      <c r="AM810" s="40"/>
      <c r="AN810" s="40"/>
      <c r="AO810" s="40"/>
      <c r="AP810" s="40"/>
      <c r="AQ810" s="40"/>
      <c r="AR810" s="40"/>
      <c r="AS810" s="40"/>
      <c r="AT810" s="40"/>
      <c r="AU810" s="40"/>
      <c r="AV810" s="40"/>
      <c r="AW810" s="40"/>
      <c r="AX810" s="40"/>
      <c r="AY810" s="40"/>
      <c r="AZ810" s="40"/>
      <c r="BA810" s="40"/>
      <c r="BB810" s="40"/>
      <c r="BC810" s="40"/>
      <c r="BD810" s="40"/>
      <c r="BE810" s="40"/>
      <c r="BF810" s="40"/>
      <c r="BG810" s="40"/>
      <c r="BH810" s="40"/>
      <c r="BI810" s="40"/>
      <c r="BJ810" s="40"/>
      <c r="BK810" s="40"/>
      <c r="BL810" s="40"/>
      <c r="BM810" s="40"/>
      <c r="BN810" s="40"/>
      <c r="BO810" s="40"/>
      <c r="BP810" s="40"/>
      <c r="BQ810" s="40"/>
      <c r="BR810" s="40"/>
      <c r="BS810" s="40"/>
      <c r="BT810" s="40"/>
      <c r="BU810" s="40"/>
      <c r="BV810" s="40"/>
      <c r="BW810" s="40"/>
      <c r="BX810" s="40"/>
      <c r="BY810" s="40"/>
      <c r="BZ810" s="40"/>
      <c r="CA810" s="43"/>
      <c r="CB810" s="152"/>
    </row>
    <row r="811" spans="1:80" x14ac:dyDescent="0.25">
      <c r="A811" s="41"/>
      <c r="B811" s="41"/>
      <c r="C811" s="41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F811" s="40"/>
      <c r="AG811" s="40"/>
      <c r="AH811" s="40"/>
      <c r="AI811" s="40"/>
      <c r="AJ811" s="40"/>
      <c r="AK811" s="40"/>
      <c r="AL811" s="40"/>
      <c r="AM811" s="40"/>
      <c r="AN811" s="40"/>
      <c r="AO811" s="40"/>
      <c r="AP811" s="40"/>
      <c r="AQ811" s="40"/>
      <c r="AR811" s="40"/>
      <c r="AS811" s="40"/>
      <c r="AT811" s="40"/>
      <c r="AU811" s="40"/>
      <c r="AV811" s="40"/>
      <c r="AW811" s="40"/>
      <c r="AX811" s="40"/>
      <c r="AY811" s="40"/>
      <c r="AZ811" s="40"/>
      <c r="BA811" s="40"/>
      <c r="BB811" s="40"/>
      <c r="BC811" s="40"/>
      <c r="BD811" s="40"/>
      <c r="BE811" s="40"/>
      <c r="BF811" s="40"/>
      <c r="BG811" s="40"/>
      <c r="BH811" s="40"/>
      <c r="BI811" s="40"/>
      <c r="BJ811" s="40"/>
      <c r="BK811" s="40"/>
      <c r="BL811" s="40"/>
      <c r="BM811" s="40"/>
      <c r="BN811" s="40"/>
      <c r="BO811" s="40"/>
      <c r="BP811" s="40"/>
      <c r="BQ811" s="40"/>
      <c r="BR811" s="40"/>
      <c r="BS811" s="40"/>
      <c r="BT811" s="40"/>
      <c r="BU811" s="40"/>
      <c r="BV811" s="40"/>
      <c r="BW811" s="40"/>
      <c r="BX811" s="40"/>
      <c r="BY811" s="40"/>
      <c r="BZ811" s="40"/>
      <c r="CA811" s="43"/>
      <c r="CB811" s="152"/>
    </row>
    <row r="812" spans="1:80" x14ac:dyDescent="0.25">
      <c r="A812" s="41"/>
      <c r="B812" s="41"/>
      <c r="C812" s="41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F812" s="40"/>
      <c r="AG812" s="40"/>
      <c r="AH812" s="40"/>
      <c r="AI812" s="40"/>
      <c r="AJ812" s="40"/>
      <c r="AK812" s="40"/>
      <c r="AL812" s="40"/>
      <c r="AM812" s="40"/>
      <c r="AN812" s="40"/>
      <c r="AO812" s="40"/>
      <c r="AP812" s="40"/>
      <c r="AQ812" s="40"/>
      <c r="AR812" s="40"/>
      <c r="AS812" s="40"/>
      <c r="AT812" s="40"/>
      <c r="AU812" s="40"/>
      <c r="AV812" s="40"/>
      <c r="AW812" s="40"/>
      <c r="AX812" s="40"/>
      <c r="AY812" s="40"/>
      <c r="AZ812" s="40"/>
      <c r="BA812" s="40"/>
      <c r="BB812" s="40"/>
      <c r="BC812" s="40"/>
      <c r="BD812" s="40"/>
      <c r="BE812" s="40"/>
      <c r="BF812" s="40"/>
      <c r="BG812" s="40"/>
      <c r="BH812" s="40"/>
      <c r="BI812" s="40"/>
      <c r="BJ812" s="40"/>
      <c r="BK812" s="40"/>
      <c r="BL812" s="40"/>
      <c r="BM812" s="40"/>
      <c r="BN812" s="40"/>
      <c r="BO812" s="40"/>
      <c r="BP812" s="40"/>
      <c r="BQ812" s="40"/>
      <c r="BR812" s="40"/>
      <c r="BS812" s="40"/>
      <c r="BT812" s="40"/>
      <c r="BU812" s="40"/>
      <c r="BV812" s="40"/>
      <c r="BW812" s="40"/>
      <c r="BX812" s="40"/>
      <c r="BY812" s="40"/>
      <c r="BZ812" s="40"/>
      <c r="CA812" s="43"/>
      <c r="CB812" s="152"/>
    </row>
    <row r="813" spans="1:80" x14ac:dyDescent="0.25">
      <c r="A813" s="41"/>
      <c r="B813" s="41"/>
      <c r="C813" s="41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F813" s="40"/>
      <c r="AG813" s="40"/>
      <c r="AH813" s="40"/>
      <c r="AI813" s="40"/>
      <c r="AJ813" s="40"/>
      <c r="AK813" s="40"/>
      <c r="AL813" s="40"/>
      <c r="AM813" s="40"/>
      <c r="AN813" s="40"/>
      <c r="AO813" s="40"/>
      <c r="AP813" s="40"/>
      <c r="AQ813" s="40"/>
      <c r="AR813" s="40"/>
      <c r="AS813" s="40"/>
      <c r="AT813" s="40"/>
      <c r="AU813" s="40"/>
      <c r="AV813" s="40"/>
      <c r="AW813" s="40"/>
      <c r="AX813" s="40"/>
      <c r="AY813" s="40"/>
      <c r="AZ813" s="40"/>
      <c r="BA813" s="40"/>
      <c r="BB813" s="40"/>
      <c r="BC813" s="40"/>
      <c r="BD813" s="40"/>
      <c r="BE813" s="40"/>
      <c r="BF813" s="40"/>
      <c r="BG813" s="40"/>
      <c r="BH813" s="40"/>
      <c r="BI813" s="40"/>
      <c r="BJ813" s="40"/>
      <c r="BK813" s="40"/>
      <c r="BL813" s="40"/>
      <c r="BM813" s="40"/>
      <c r="BN813" s="40"/>
      <c r="BO813" s="40"/>
      <c r="BP813" s="40"/>
      <c r="BQ813" s="40"/>
      <c r="BR813" s="40"/>
      <c r="BS813" s="40"/>
      <c r="BT813" s="40"/>
      <c r="BU813" s="40"/>
      <c r="BV813" s="40"/>
      <c r="BW813" s="40"/>
      <c r="BX813" s="40"/>
      <c r="BY813" s="40"/>
      <c r="BZ813" s="40"/>
      <c r="CA813" s="43"/>
      <c r="CB813" s="152"/>
    </row>
    <row r="814" spans="1:80" x14ac:dyDescent="0.25">
      <c r="A814" s="41"/>
      <c r="B814" s="41"/>
      <c r="C814" s="41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F814" s="40"/>
      <c r="AG814" s="40"/>
      <c r="AH814" s="40"/>
      <c r="AI814" s="40"/>
      <c r="AJ814" s="40"/>
      <c r="AK814" s="40"/>
      <c r="AL814" s="40"/>
      <c r="AM814" s="40"/>
      <c r="AN814" s="40"/>
      <c r="AO814" s="40"/>
      <c r="AP814" s="40"/>
      <c r="AQ814" s="40"/>
      <c r="AR814" s="40"/>
      <c r="AS814" s="40"/>
      <c r="AT814" s="40"/>
      <c r="AU814" s="40"/>
      <c r="AV814" s="40"/>
      <c r="AW814" s="40"/>
      <c r="AX814" s="40"/>
      <c r="AY814" s="40"/>
      <c r="AZ814" s="40"/>
      <c r="BA814" s="40"/>
      <c r="BB814" s="40"/>
      <c r="BC814" s="40"/>
      <c r="BD814" s="40"/>
      <c r="BE814" s="40"/>
      <c r="BF814" s="40"/>
      <c r="BG814" s="40"/>
      <c r="BH814" s="40"/>
      <c r="BI814" s="40"/>
      <c r="BJ814" s="40"/>
      <c r="BK814" s="40"/>
      <c r="BL814" s="40"/>
      <c r="BM814" s="40"/>
      <c r="BN814" s="40"/>
      <c r="BO814" s="40"/>
      <c r="BP814" s="40"/>
      <c r="BQ814" s="40"/>
      <c r="BR814" s="40"/>
      <c r="BS814" s="40"/>
      <c r="BT814" s="40"/>
      <c r="BU814" s="40"/>
      <c r="BV814" s="40"/>
      <c r="BW814" s="40"/>
      <c r="BX814" s="40"/>
      <c r="BY814" s="40"/>
      <c r="BZ814" s="40"/>
      <c r="CA814" s="43"/>
      <c r="CB814" s="152"/>
    </row>
    <row r="815" spans="1:80" x14ac:dyDescent="0.25">
      <c r="A815" s="41"/>
      <c r="B815" s="41"/>
      <c r="C815" s="41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F815" s="40"/>
      <c r="AG815" s="40"/>
      <c r="AH815" s="40"/>
      <c r="AI815" s="40"/>
      <c r="AJ815" s="40"/>
      <c r="AK815" s="40"/>
      <c r="AL815" s="40"/>
      <c r="AM815" s="40"/>
      <c r="AN815" s="40"/>
      <c r="AO815" s="40"/>
      <c r="AP815" s="40"/>
      <c r="AQ815" s="40"/>
      <c r="AR815" s="40"/>
      <c r="AS815" s="40"/>
      <c r="AT815" s="40"/>
      <c r="AU815" s="40"/>
      <c r="AV815" s="40"/>
      <c r="AW815" s="40"/>
      <c r="AX815" s="40"/>
      <c r="AY815" s="40"/>
      <c r="AZ815" s="40"/>
      <c r="BA815" s="40"/>
      <c r="BB815" s="40"/>
      <c r="BC815" s="40"/>
      <c r="BD815" s="40"/>
      <c r="BE815" s="40"/>
      <c r="BF815" s="40"/>
      <c r="BG815" s="40"/>
      <c r="BH815" s="40"/>
      <c r="BI815" s="40"/>
      <c r="BJ815" s="40"/>
      <c r="BK815" s="40"/>
      <c r="BL815" s="40"/>
      <c r="BM815" s="40"/>
      <c r="BN815" s="40"/>
      <c r="BO815" s="40"/>
      <c r="BP815" s="40"/>
      <c r="BQ815" s="40"/>
      <c r="BR815" s="40"/>
      <c r="BS815" s="40"/>
      <c r="BT815" s="40"/>
      <c r="BU815" s="40"/>
      <c r="BV815" s="40"/>
      <c r="BW815" s="40"/>
      <c r="BX815" s="40"/>
      <c r="BY815" s="40"/>
      <c r="BZ815" s="40"/>
      <c r="CA815" s="43"/>
      <c r="CB815" s="152"/>
    </row>
    <row r="816" spans="1:80" x14ac:dyDescent="0.25">
      <c r="A816" s="41"/>
      <c r="B816" s="41"/>
      <c r="C816" s="41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F816" s="40"/>
      <c r="AG816" s="40"/>
      <c r="AH816" s="40"/>
      <c r="AI816" s="40"/>
      <c r="AJ816" s="40"/>
      <c r="AK816" s="40"/>
      <c r="AL816" s="40"/>
      <c r="AM816" s="40"/>
      <c r="AN816" s="40"/>
      <c r="AO816" s="40"/>
      <c r="AP816" s="40"/>
      <c r="AQ816" s="40"/>
      <c r="AR816" s="40"/>
      <c r="AS816" s="40"/>
      <c r="AT816" s="40"/>
      <c r="AU816" s="40"/>
      <c r="AV816" s="40"/>
      <c r="AW816" s="40"/>
      <c r="AX816" s="40"/>
      <c r="AY816" s="40"/>
      <c r="AZ816" s="40"/>
      <c r="BA816" s="40"/>
      <c r="BB816" s="40"/>
      <c r="BC816" s="40"/>
      <c r="BD816" s="40"/>
      <c r="BE816" s="40"/>
      <c r="BF816" s="40"/>
      <c r="BG816" s="40"/>
      <c r="BH816" s="40"/>
      <c r="BI816" s="40"/>
      <c r="BJ816" s="40"/>
      <c r="BK816" s="40"/>
      <c r="BL816" s="40"/>
      <c r="BM816" s="40"/>
      <c r="BN816" s="40"/>
      <c r="BO816" s="40"/>
      <c r="BP816" s="40"/>
      <c r="BQ816" s="40"/>
      <c r="BR816" s="40"/>
      <c r="BS816" s="40"/>
      <c r="BT816" s="40"/>
      <c r="BU816" s="40"/>
      <c r="BV816" s="40"/>
      <c r="BW816" s="40"/>
      <c r="BX816" s="40"/>
      <c r="BY816" s="40"/>
      <c r="BZ816" s="40"/>
      <c r="CA816" s="43"/>
      <c r="CB816" s="152"/>
    </row>
    <row r="817" spans="1:80" x14ac:dyDescent="0.25">
      <c r="A817" s="41"/>
      <c r="B817" s="41"/>
      <c r="C817" s="41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F817" s="40"/>
      <c r="AG817" s="40"/>
      <c r="AH817" s="40"/>
      <c r="AI817" s="40"/>
      <c r="AJ817" s="40"/>
      <c r="AK817" s="40"/>
      <c r="AL817" s="40"/>
      <c r="AM817" s="40"/>
      <c r="AN817" s="40"/>
      <c r="AO817" s="40"/>
      <c r="AP817" s="40"/>
      <c r="AQ817" s="40"/>
      <c r="AR817" s="40"/>
      <c r="AS817" s="40"/>
      <c r="AT817" s="40"/>
      <c r="AU817" s="40"/>
      <c r="AV817" s="40"/>
      <c r="AW817" s="40"/>
      <c r="AX817" s="40"/>
      <c r="AY817" s="40"/>
      <c r="AZ817" s="40"/>
      <c r="BA817" s="40"/>
      <c r="BB817" s="40"/>
      <c r="BC817" s="40"/>
      <c r="BD817" s="40"/>
      <c r="BE817" s="40"/>
      <c r="BF817" s="40"/>
      <c r="BG817" s="40"/>
      <c r="BH817" s="40"/>
      <c r="BI817" s="40"/>
      <c r="BJ817" s="40"/>
      <c r="BK817" s="40"/>
      <c r="BL817" s="40"/>
      <c r="BM817" s="40"/>
      <c r="BN817" s="40"/>
      <c r="BO817" s="40"/>
      <c r="BP817" s="40"/>
      <c r="BQ817" s="40"/>
      <c r="BR817" s="40"/>
      <c r="BS817" s="40"/>
      <c r="BT817" s="40"/>
      <c r="BU817" s="40"/>
      <c r="BV817" s="40"/>
      <c r="BW817" s="40"/>
      <c r="BX817" s="40"/>
      <c r="BY817" s="40"/>
      <c r="BZ817" s="40"/>
      <c r="CA817" s="43"/>
      <c r="CB817" s="152"/>
    </row>
    <row r="818" spans="1:80" x14ac:dyDescent="0.25">
      <c r="A818" s="41"/>
      <c r="B818" s="41"/>
      <c r="C818" s="41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  <c r="AO818" s="40"/>
      <c r="AP818" s="40"/>
      <c r="AQ818" s="40"/>
      <c r="AR818" s="40"/>
      <c r="AS818" s="40"/>
      <c r="AT818" s="40"/>
      <c r="AU818" s="40"/>
      <c r="AV818" s="40"/>
      <c r="AW818" s="40"/>
      <c r="AX818" s="40"/>
      <c r="AY818" s="40"/>
      <c r="AZ818" s="40"/>
      <c r="BA818" s="40"/>
      <c r="BB818" s="40"/>
      <c r="BC818" s="40"/>
      <c r="BD818" s="40"/>
      <c r="BE818" s="40"/>
      <c r="BF818" s="40"/>
      <c r="BG818" s="40"/>
      <c r="BH818" s="40"/>
      <c r="BI818" s="40"/>
      <c r="BJ818" s="40"/>
      <c r="BK818" s="40"/>
      <c r="BL818" s="40"/>
      <c r="BM818" s="40"/>
      <c r="BN818" s="40"/>
      <c r="BO818" s="40"/>
      <c r="BP818" s="40"/>
      <c r="BQ818" s="40"/>
      <c r="BR818" s="40"/>
      <c r="BS818" s="40"/>
      <c r="BT818" s="40"/>
      <c r="BU818" s="40"/>
      <c r="BV818" s="40"/>
      <c r="BW818" s="40"/>
      <c r="BX818" s="40"/>
      <c r="BY818" s="40"/>
      <c r="BZ818" s="40"/>
      <c r="CA818" s="43"/>
      <c r="CB818" s="152"/>
    </row>
    <row r="819" spans="1:80" x14ac:dyDescent="0.25">
      <c r="A819" s="41"/>
      <c r="B819" s="41"/>
      <c r="C819" s="41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  <c r="AO819" s="40"/>
      <c r="AP819" s="40"/>
      <c r="AQ819" s="40"/>
      <c r="AR819" s="40"/>
      <c r="AS819" s="40"/>
      <c r="AT819" s="40"/>
      <c r="AU819" s="40"/>
      <c r="AV819" s="40"/>
      <c r="AW819" s="40"/>
      <c r="AX819" s="40"/>
      <c r="AY819" s="40"/>
      <c r="AZ819" s="40"/>
      <c r="BA819" s="40"/>
      <c r="BB819" s="40"/>
      <c r="BC819" s="40"/>
      <c r="BD819" s="40"/>
      <c r="BE819" s="40"/>
      <c r="BF819" s="40"/>
      <c r="BG819" s="40"/>
      <c r="BH819" s="40"/>
      <c r="BI819" s="40"/>
      <c r="BJ819" s="40"/>
      <c r="BK819" s="40"/>
      <c r="BL819" s="40"/>
      <c r="BM819" s="40"/>
      <c r="BN819" s="40"/>
      <c r="BO819" s="40"/>
      <c r="BP819" s="40"/>
      <c r="BQ819" s="40"/>
      <c r="BR819" s="40"/>
      <c r="BS819" s="40"/>
      <c r="BT819" s="40"/>
      <c r="BU819" s="40"/>
      <c r="BV819" s="40"/>
      <c r="BW819" s="40"/>
      <c r="BX819" s="40"/>
      <c r="BY819" s="40"/>
      <c r="BZ819" s="40"/>
      <c r="CA819" s="43"/>
      <c r="CB819" s="152"/>
    </row>
    <row r="820" spans="1:80" x14ac:dyDescent="0.25">
      <c r="A820" s="41"/>
      <c r="B820" s="41"/>
      <c r="C820" s="41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  <c r="AO820" s="40"/>
      <c r="AP820" s="40"/>
      <c r="AQ820" s="40"/>
      <c r="AR820" s="40"/>
      <c r="AS820" s="40"/>
      <c r="AT820" s="40"/>
      <c r="AU820" s="40"/>
      <c r="AV820" s="40"/>
      <c r="AW820" s="40"/>
      <c r="AX820" s="40"/>
      <c r="AY820" s="40"/>
      <c r="AZ820" s="40"/>
      <c r="BA820" s="40"/>
      <c r="BB820" s="40"/>
      <c r="BC820" s="40"/>
      <c r="BD820" s="40"/>
      <c r="BE820" s="40"/>
      <c r="BF820" s="40"/>
      <c r="BG820" s="40"/>
      <c r="BH820" s="40"/>
      <c r="BI820" s="40"/>
      <c r="BJ820" s="40"/>
      <c r="BK820" s="40"/>
      <c r="BL820" s="40"/>
      <c r="BM820" s="40"/>
      <c r="BN820" s="40"/>
      <c r="BO820" s="40"/>
      <c r="BP820" s="40"/>
      <c r="BQ820" s="40"/>
      <c r="BR820" s="40"/>
      <c r="BS820" s="40"/>
      <c r="BT820" s="40"/>
      <c r="BU820" s="40"/>
      <c r="BV820" s="40"/>
      <c r="BW820" s="40"/>
      <c r="BX820" s="40"/>
      <c r="BY820" s="40"/>
      <c r="BZ820" s="40"/>
      <c r="CA820" s="43"/>
      <c r="CB820" s="152"/>
    </row>
    <row r="821" spans="1:80" x14ac:dyDescent="0.25">
      <c r="A821" s="41"/>
      <c r="B821" s="41"/>
      <c r="C821" s="41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F821" s="40"/>
      <c r="AG821" s="40"/>
      <c r="AH821" s="40"/>
      <c r="AI821" s="40"/>
      <c r="AJ821" s="40"/>
      <c r="AK821" s="40"/>
      <c r="AL821" s="40"/>
      <c r="AM821" s="40"/>
      <c r="AN821" s="40"/>
      <c r="AO821" s="40"/>
      <c r="AP821" s="40"/>
      <c r="AQ821" s="40"/>
      <c r="AR821" s="40"/>
      <c r="AS821" s="40"/>
      <c r="AT821" s="40"/>
      <c r="AU821" s="40"/>
      <c r="AV821" s="40"/>
      <c r="AW821" s="40"/>
      <c r="AX821" s="40"/>
      <c r="AY821" s="40"/>
      <c r="AZ821" s="40"/>
      <c r="BA821" s="40"/>
      <c r="BB821" s="40"/>
      <c r="BC821" s="40"/>
      <c r="BD821" s="40"/>
      <c r="BE821" s="40"/>
      <c r="BF821" s="40"/>
      <c r="BG821" s="40"/>
      <c r="BH821" s="40"/>
      <c r="BI821" s="40"/>
      <c r="BJ821" s="40"/>
      <c r="BK821" s="40"/>
      <c r="BL821" s="40"/>
      <c r="BM821" s="40"/>
      <c r="BN821" s="40"/>
      <c r="BO821" s="40"/>
      <c r="BP821" s="40"/>
      <c r="BQ821" s="40"/>
      <c r="BR821" s="40"/>
      <c r="BS821" s="40"/>
      <c r="BT821" s="40"/>
      <c r="BU821" s="40"/>
      <c r="BV821" s="40"/>
      <c r="BW821" s="40"/>
      <c r="BX821" s="40"/>
      <c r="BY821" s="40"/>
      <c r="BZ821" s="40"/>
      <c r="CA821" s="43"/>
      <c r="CB821" s="152"/>
    </row>
    <row r="822" spans="1:80" x14ac:dyDescent="0.25">
      <c r="A822" s="41"/>
      <c r="B822" s="41"/>
      <c r="C822" s="41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F822" s="40"/>
      <c r="AG822" s="40"/>
      <c r="AH822" s="40"/>
      <c r="AI822" s="40"/>
      <c r="AJ822" s="40"/>
      <c r="AK822" s="40"/>
      <c r="AL822" s="40"/>
      <c r="AM822" s="40"/>
      <c r="AN822" s="40"/>
      <c r="AO822" s="40"/>
      <c r="AP822" s="40"/>
      <c r="AQ822" s="40"/>
      <c r="AR822" s="40"/>
      <c r="AS822" s="40"/>
      <c r="AT822" s="40"/>
      <c r="AU822" s="40"/>
      <c r="AV822" s="40"/>
      <c r="AW822" s="40"/>
      <c r="AX822" s="40"/>
      <c r="AY822" s="40"/>
      <c r="AZ822" s="40"/>
      <c r="BA822" s="40"/>
      <c r="BB822" s="40"/>
      <c r="BC822" s="40"/>
      <c r="BD822" s="40"/>
      <c r="BE822" s="40"/>
      <c r="BF822" s="40"/>
      <c r="BG822" s="40"/>
      <c r="BH822" s="40"/>
      <c r="BI822" s="40"/>
      <c r="BJ822" s="40"/>
      <c r="BK822" s="40"/>
      <c r="BL822" s="40"/>
      <c r="BM822" s="40"/>
      <c r="BN822" s="40"/>
      <c r="BO822" s="40"/>
      <c r="BP822" s="40"/>
      <c r="BQ822" s="40"/>
      <c r="BR822" s="40"/>
      <c r="BS822" s="40"/>
      <c r="BT822" s="40"/>
      <c r="BU822" s="40"/>
      <c r="BV822" s="40"/>
      <c r="BW822" s="40"/>
      <c r="BX822" s="40"/>
      <c r="BY822" s="40"/>
      <c r="BZ822" s="40"/>
      <c r="CA822" s="43"/>
      <c r="CB822" s="152"/>
    </row>
    <row r="823" spans="1:80" x14ac:dyDescent="0.25">
      <c r="A823" s="41"/>
      <c r="B823" s="41"/>
      <c r="C823" s="41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F823" s="40"/>
      <c r="AG823" s="40"/>
      <c r="AH823" s="40"/>
      <c r="AI823" s="40"/>
      <c r="AJ823" s="40"/>
      <c r="AK823" s="40"/>
      <c r="AL823" s="40"/>
      <c r="AM823" s="40"/>
      <c r="AN823" s="40"/>
      <c r="AO823" s="40"/>
      <c r="AP823" s="40"/>
      <c r="AQ823" s="40"/>
      <c r="AR823" s="40"/>
      <c r="AS823" s="40"/>
      <c r="AT823" s="40"/>
      <c r="AU823" s="40"/>
      <c r="AV823" s="40"/>
      <c r="AW823" s="40"/>
      <c r="AX823" s="40"/>
      <c r="AY823" s="40"/>
      <c r="AZ823" s="40"/>
      <c r="BA823" s="40"/>
      <c r="BB823" s="40"/>
      <c r="BC823" s="40"/>
      <c r="BD823" s="40"/>
      <c r="BE823" s="40"/>
      <c r="BF823" s="40"/>
      <c r="BG823" s="40"/>
      <c r="BH823" s="40"/>
      <c r="BI823" s="40"/>
      <c r="BJ823" s="40"/>
      <c r="BK823" s="40"/>
      <c r="BL823" s="40"/>
      <c r="BM823" s="40"/>
      <c r="BN823" s="40"/>
      <c r="BO823" s="40"/>
      <c r="BP823" s="40"/>
      <c r="BQ823" s="40"/>
      <c r="BR823" s="40"/>
      <c r="BS823" s="40"/>
      <c r="BT823" s="40"/>
      <c r="BU823" s="40"/>
      <c r="BV823" s="40"/>
      <c r="BW823" s="40"/>
      <c r="BX823" s="40"/>
      <c r="BY823" s="40"/>
      <c r="BZ823" s="40"/>
      <c r="CA823" s="43"/>
      <c r="CB823" s="152"/>
    </row>
    <row r="824" spans="1:80" x14ac:dyDescent="0.25">
      <c r="A824" s="41"/>
      <c r="B824" s="41"/>
      <c r="C824" s="41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  <c r="AQ824" s="40"/>
      <c r="AR824" s="40"/>
      <c r="AS824" s="40"/>
      <c r="AT824" s="40"/>
      <c r="AU824" s="40"/>
      <c r="AV824" s="40"/>
      <c r="AW824" s="40"/>
      <c r="AX824" s="40"/>
      <c r="AY824" s="40"/>
      <c r="AZ824" s="40"/>
      <c r="BA824" s="40"/>
      <c r="BB824" s="40"/>
      <c r="BC824" s="40"/>
      <c r="BD824" s="40"/>
      <c r="BE824" s="40"/>
      <c r="BF824" s="40"/>
      <c r="BG824" s="40"/>
      <c r="BH824" s="40"/>
      <c r="BI824" s="40"/>
      <c r="BJ824" s="40"/>
      <c r="BK824" s="40"/>
      <c r="BL824" s="40"/>
      <c r="BM824" s="40"/>
      <c r="BN824" s="40"/>
      <c r="BO824" s="40"/>
      <c r="BP824" s="40"/>
      <c r="BQ824" s="40"/>
      <c r="BR824" s="40"/>
      <c r="BS824" s="40"/>
      <c r="BT824" s="40"/>
      <c r="BU824" s="40"/>
      <c r="BV824" s="40"/>
      <c r="BW824" s="40"/>
      <c r="BX824" s="40"/>
      <c r="BY824" s="40"/>
      <c r="BZ824" s="40"/>
      <c r="CA824" s="43"/>
      <c r="CB824" s="152"/>
    </row>
    <row r="825" spans="1:80" x14ac:dyDescent="0.25">
      <c r="A825" s="41"/>
      <c r="B825" s="41"/>
      <c r="C825" s="41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  <c r="AQ825" s="40"/>
      <c r="AR825" s="40"/>
      <c r="AS825" s="40"/>
      <c r="AT825" s="40"/>
      <c r="AU825" s="40"/>
      <c r="AV825" s="40"/>
      <c r="AW825" s="40"/>
      <c r="AX825" s="40"/>
      <c r="AY825" s="40"/>
      <c r="AZ825" s="40"/>
      <c r="BA825" s="40"/>
      <c r="BB825" s="40"/>
      <c r="BC825" s="40"/>
      <c r="BD825" s="40"/>
      <c r="BE825" s="40"/>
      <c r="BF825" s="40"/>
      <c r="BG825" s="40"/>
      <c r="BH825" s="40"/>
      <c r="BI825" s="40"/>
      <c r="BJ825" s="40"/>
      <c r="BK825" s="40"/>
      <c r="BL825" s="40"/>
      <c r="BM825" s="40"/>
      <c r="BN825" s="40"/>
      <c r="BO825" s="40"/>
      <c r="BP825" s="40"/>
      <c r="BQ825" s="40"/>
      <c r="BR825" s="40"/>
      <c r="BS825" s="40"/>
      <c r="BT825" s="40"/>
      <c r="BU825" s="40"/>
      <c r="BV825" s="40"/>
      <c r="BW825" s="40"/>
      <c r="BX825" s="40"/>
      <c r="BY825" s="40"/>
      <c r="BZ825" s="40"/>
      <c r="CA825" s="43"/>
      <c r="CB825" s="152"/>
    </row>
    <row r="826" spans="1:80" x14ac:dyDescent="0.25">
      <c r="A826" s="41"/>
      <c r="B826" s="41"/>
      <c r="C826" s="41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  <c r="AQ826" s="40"/>
      <c r="AR826" s="40"/>
      <c r="AS826" s="40"/>
      <c r="AT826" s="40"/>
      <c r="AU826" s="40"/>
      <c r="AV826" s="40"/>
      <c r="AW826" s="40"/>
      <c r="AX826" s="40"/>
      <c r="AY826" s="40"/>
      <c r="AZ826" s="40"/>
      <c r="BA826" s="40"/>
      <c r="BB826" s="40"/>
      <c r="BC826" s="40"/>
      <c r="BD826" s="40"/>
      <c r="BE826" s="40"/>
      <c r="BF826" s="40"/>
      <c r="BG826" s="40"/>
      <c r="BH826" s="40"/>
      <c r="BI826" s="40"/>
      <c r="BJ826" s="40"/>
      <c r="BK826" s="40"/>
      <c r="BL826" s="40"/>
      <c r="BM826" s="40"/>
      <c r="BN826" s="40"/>
      <c r="BO826" s="40"/>
      <c r="BP826" s="40"/>
      <c r="BQ826" s="40"/>
      <c r="BR826" s="40"/>
      <c r="BS826" s="40"/>
      <c r="BT826" s="40"/>
      <c r="BU826" s="40"/>
      <c r="BV826" s="40"/>
      <c r="BW826" s="40"/>
      <c r="BX826" s="40"/>
      <c r="BY826" s="40"/>
      <c r="BZ826" s="40"/>
      <c r="CA826" s="43"/>
      <c r="CB826" s="152"/>
    </row>
    <row r="827" spans="1:80" x14ac:dyDescent="0.25">
      <c r="A827" s="41"/>
      <c r="B827" s="41"/>
      <c r="C827" s="41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  <c r="AQ827" s="40"/>
      <c r="AR827" s="40"/>
      <c r="AS827" s="40"/>
      <c r="AT827" s="40"/>
      <c r="AU827" s="40"/>
      <c r="AV827" s="40"/>
      <c r="AW827" s="40"/>
      <c r="AX827" s="40"/>
      <c r="AY827" s="40"/>
      <c r="AZ827" s="40"/>
      <c r="BA827" s="40"/>
      <c r="BB827" s="40"/>
      <c r="BC827" s="40"/>
      <c r="BD827" s="40"/>
      <c r="BE827" s="40"/>
      <c r="BF827" s="40"/>
      <c r="BG827" s="40"/>
      <c r="BH827" s="40"/>
      <c r="BI827" s="40"/>
      <c r="BJ827" s="40"/>
      <c r="BK827" s="40"/>
      <c r="BL827" s="40"/>
      <c r="BM827" s="40"/>
      <c r="BN827" s="40"/>
      <c r="BO827" s="40"/>
      <c r="BP827" s="40"/>
      <c r="BQ827" s="40"/>
      <c r="BR827" s="40"/>
      <c r="BS827" s="40"/>
      <c r="BT827" s="40"/>
      <c r="BU827" s="40"/>
      <c r="BV827" s="40"/>
      <c r="BW827" s="40"/>
      <c r="BX827" s="40"/>
      <c r="BY827" s="40"/>
      <c r="BZ827" s="40"/>
      <c r="CA827" s="43"/>
      <c r="CB827" s="152"/>
    </row>
    <row r="828" spans="1:80" x14ac:dyDescent="0.25">
      <c r="A828" s="41"/>
      <c r="B828" s="41"/>
      <c r="C828" s="41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F828" s="40"/>
      <c r="AG828" s="40"/>
      <c r="AH828" s="40"/>
      <c r="AI828" s="40"/>
      <c r="AJ828" s="40"/>
      <c r="AK828" s="40"/>
      <c r="AL828" s="40"/>
      <c r="AM828" s="40"/>
      <c r="AN828" s="40"/>
      <c r="AO828" s="40"/>
      <c r="AP828" s="40"/>
      <c r="AQ828" s="40"/>
      <c r="AR828" s="40"/>
      <c r="AS828" s="40"/>
      <c r="AT828" s="40"/>
      <c r="AU828" s="40"/>
      <c r="AV828" s="40"/>
      <c r="AW828" s="40"/>
      <c r="AX828" s="40"/>
      <c r="AY828" s="40"/>
      <c r="AZ828" s="40"/>
      <c r="BA828" s="40"/>
      <c r="BB828" s="40"/>
      <c r="BC828" s="40"/>
      <c r="BD828" s="40"/>
      <c r="BE828" s="40"/>
      <c r="BF828" s="40"/>
      <c r="BG828" s="40"/>
      <c r="BH828" s="40"/>
      <c r="BI828" s="40"/>
      <c r="BJ828" s="40"/>
      <c r="BK828" s="40"/>
      <c r="BL828" s="40"/>
      <c r="BM828" s="40"/>
      <c r="BN828" s="40"/>
      <c r="BO828" s="40"/>
      <c r="BP828" s="40"/>
      <c r="BQ828" s="40"/>
      <c r="BR828" s="40"/>
      <c r="BS828" s="40"/>
      <c r="BT828" s="40"/>
      <c r="BU828" s="40"/>
      <c r="BV828" s="40"/>
      <c r="BW828" s="40"/>
      <c r="BX828" s="40"/>
      <c r="BY828" s="40"/>
      <c r="BZ828" s="40"/>
      <c r="CA828" s="43"/>
      <c r="CB828" s="152"/>
    </row>
    <row r="829" spans="1:80" x14ac:dyDescent="0.25">
      <c r="A829" s="41"/>
      <c r="B829" s="41"/>
      <c r="C829" s="41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F829" s="40"/>
      <c r="AG829" s="40"/>
      <c r="AH829" s="40"/>
      <c r="AI829" s="40"/>
      <c r="AJ829" s="40"/>
      <c r="AK829" s="40"/>
      <c r="AL829" s="40"/>
      <c r="AM829" s="40"/>
      <c r="AN829" s="40"/>
      <c r="AO829" s="40"/>
      <c r="AP829" s="40"/>
      <c r="AQ829" s="40"/>
      <c r="AR829" s="40"/>
      <c r="AS829" s="40"/>
      <c r="AT829" s="40"/>
      <c r="AU829" s="40"/>
      <c r="AV829" s="40"/>
      <c r="AW829" s="40"/>
      <c r="AX829" s="40"/>
      <c r="AY829" s="40"/>
      <c r="AZ829" s="40"/>
      <c r="BA829" s="40"/>
      <c r="BB829" s="40"/>
      <c r="BC829" s="40"/>
      <c r="BD829" s="40"/>
      <c r="BE829" s="40"/>
      <c r="BF829" s="40"/>
      <c r="BG829" s="40"/>
      <c r="BH829" s="40"/>
      <c r="BI829" s="40"/>
      <c r="BJ829" s="40"/>
      <c r="BK829" s="40"/>
      <c r="BL829" s="40"/>
      <c r="BM829" s="40"/>
      <c r="BN829" s="40"/>
      <c r="BO829" s="40"/>
      <c r="BP829" s="40"/>
      <c r="BQ829" s="40"/>
      <c r="BR829" s="40"/>
      <c r="BS829" s="40"/>
      <c r="BT829" s="40"/>
      <c r="BU829" s="40"/>
      <c r="BV829" s="40"/>
      <c r="BW829" s="40"/>
      <c r="BX829" s="40"/>
      <c r="BY829" s="40"/>
      <c r="BZ829" s="40"/>
      <c r="CA829" s="43"/>
      <c r="CB829" s="152"/>
    </row>
    <row r="830" spans="1:80" x14ac:dyDescent="0.25">
      <c r="A830" s="41"/>
      <c r="B830" s="41"/>
      <c r="C830" s="41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F830" s="40"/>
      <c r="AG830" s="40"/>
      <c r="AH830" s="40"/>
      <c r="AI830" s="40"/>
      <c r="AJ830" s="40"/>
      <c r="AK830" s="40"/>
      <c r="AL830" s="40"/>
      <c r="AM830" s="40"/>
      <c r="AN830" s="40"/>
      <c r="AO830" s="40"/>
      <c r="AP830" s="40"/>
      <c r="AQ830" s="40"/>
      <c r="AR830" s="40"/>
      <c r="AS830" s="40"/>
      <c r="AT830" s="40"/>
      <c r="AU830" s="40"/>
      <c r="AV830" s="40"/>
      <c r="AW830" s="40"/>
      <c r="AX830" s="40"/>
      <c r="AY830" s="40"/>
      <c r="AZ830" s="40"/>
      <c r="BA830" s="40"/>
      <c r="BB830" s="40"/>
      <c r="BC830" s="40"/>
      <c r="BD830" s="40"/>
      <c r="BE830" s="40"/>
      <c r="BF830" s="40"/>
      <c r="BG830" s="40"/>
      <c r="BH830" s="40"/>
      <c r="BI830" s="40"/>
      <c r="BJ830" s="40"/>
      <c r="BK830" s="40"/>
      <c r="BL830" s="40"/>
      <c r="BM830" s="40"/>
      <c r="BN830" s="40"/>
      <c r="BO830" s="40"/>
      <c r="BP830" s="40"/>
      <c r="BQ830" s="40"/>
      <c r="BR830" s="40"/>
      <c r="BS830" s="40"/>
      <c r="BT830" s="40"/>
      <c r="BU830" s="40"/>
      <c r="BV830" s="40"/>
      <c r="BW830" s="40"/>
      <c r="BX830" s="40"/>
      <c r="BY830" s="40"/>
      <c r="BZ830" s="40"/>
      <c r="CA830" s="43"/>
      <c r="CB830" s="152"/>
    </row>
    <row r="831" spans="1:80" x14ac:dyDescent="0.25">
      <c r="A831" s="41"/>
      <c r="B831" s="41"/>
      <c r="C831" s="41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F831" s="40"/>
      <c r="AG831" s="40"/>
      <c r="AH831" s="40"/>
      <c r="AI831" s="40"/>
      <c r="AJ831" s="40"/>
      <c r="AK831" s="40"/>
      <c r="AL831" s="40"/>
      <c r="AM831" s="40"/>
      <c r="AN831" s="40"/>
      <c r="AO831" s="40"/>
      <c r="AP831" s="40"/>
      <c r="AQ831" s="40"/>
      <c r="AR831" s="40"/>
      <c r="AS831" s="40"/>
      <c r="AT831" s="40"/>
      <c r="AU831" s="40"/>
      <c r="AV831" s="40"/>
      <c r="AW831" s="40"/>
      <c r="AX831" s="40"/>
      <c r="AY831" s="40"/>
      <c r="AZ831" s="40"/>
      <c r="BA831" s="40"/>
      <c r="BB831" s="40"/>
      <c r="BC831" s="40"/>
      <c r="BD831" s="40"/>
      <c r="BE831" s="40"/>
      <c r="BF831" s="40"/>
      <c r="BG831" s="40"/>
      <c r="BH831" s="40"/>
      <c r="BI831" s="40"/>
      <c r="BJ831" s="40"/>
      <c r="BK831" s="40"/>
      <c r="BL831" s="40"/>
      <c r="BM831" s="40"/>
      <c r="BN831" s="40"/>
      <c r="BO831" s="40"/>
      <c r="BP831" s="40"/>
      <c r="BQ831" s="40"/>
      <c r="BR831" s="40"/>
      <c r="BS831" s="40"/>
      <c r="BT831" s="40"/>
      <c r="BU831" s="40"/>
      <c r="BV831" s="40"/>
      <c r="BW831" s="40"/>
      <c r="BX831" s="40"/>
      <c r="BY831" s="40"/>
      <c r="BZ831" s="40"/>
      <c r="CA831" s="43"/>
      <c r="CB831" s="152"/>
    </row>
    <row r="832" spans="1:80" x14ac:dyDescent="0.25">
      <c r="A832" s="41"/>
      <c r="B832" s="41"/>
      <c r="C832" s="41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F832" s="40"/>
      <c r="AG832" s="40"/>
      <c r="AH832" s="40"/>
      <c r="AI832" s="40"/>
      <c r="AJ832" s="40"/>
      <c r="AK832" s="40"/>
      <c r="AL832" s="40"/>
      <c r="AM832" s="40"/>
      <c r="AN832" s="40"/>
      <c r="AO832" s="40"/>
      <c r="AP832" s="40"/>
      <c r="AQ832" s="40"/>
      <c r="AR832" s="40"/>
      <c r="AS832" s="40"/>
      <c r="AT832" s="40"/>
      <c r="AU832" s="40"/>
      <c r="AV832" s="40"/>
      <c r="AW832" s="40"/>
      <c r="AX832" s="40"/>
      <c r="AY832" s="40"/>
      <c r="AZ832" s="40"/>
      <c r="BA832" s="40"/>
      <c r="BB832" s="40"/>
      <c r="BC832" s="40"/>
      <c r="BD832" s="40"/>
      <c r="BE832" s="40"/>
      <c r="BF832" s="40"/>
      <c r="BG832" s="40"/>
      <c r="BH832" s="40"/>
      <c r="BI832" s="40"/>
      <c r="BJ832" s="40"/>
      <c r="BK832" s="40"/>
      <c r="BL832" s="40"/>
      <c r="BM832" s="40"/>
      <c r="BN832" s="40"/>
      <c r="BO832" s="40"/>
      <c r="BP832" s="40"/>
      <c r="BQ832" s="40"/>
      <c r="BR832" s="40"/>
      <c r="BS832" s="40"/>
      <c r="BT832" s="40"/>
      <c r="BU832" s="40"/>
      <c r="BV832" s="40"/>
      <c r="BW832" s="40"/>
      <c r="BX832" s="40"/>
      <c r="BY832" s="40"/>
      <c r="BZ832" s="40"/>
      <c r="CA832" s="43"/>
      <c r="CB832" s="152"/>
    </row>
    <row r="833" spans="1:80" x14ac:dyDescent="0.25">
      <c r="A833" s="41"/>
      <c r="B833" s="41"/>
      <c r="C833" s="41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F833" s="40"/>
      <c r="AG833" s="40"/>
      <c r="AH833" s="40"/>
      <c r="AI833" s="40"/>
      <c r="AJ833" s="40"/>
      <c r="AK833" s="40"/>
      <c r="AL833" s="40"/>
      <c r="AM833" s="40"/>
      <c r="AN833" s="40"/>
      <c r="AO833" s="40"/>
      <c r="AP833" s="40"/>
      <c r="AQ833" s="40"/>
      <c r="AR833" s="40"/>
      <c r="AS833" s="40"/>
      <c r="AT833" s="40"/>
      <c r="AU833" s="40"/>
      <c r="AV833" s="40"/>
      <c r="AW833" s="40"/>
      <c r="AX833" s="40"/>
      <c r="AY833" s="40"/>
      <c r="AZ833" s="40"/>
      <c r="BA833" s="40"/>
      <c r="BB833" s="40"/>
      <c r="BC833" s="40"/>
      <c r="BD833" s="40"/>
      <c r="BE833" s="40"/>
      <c r="BF833" s="40"/>
      <c r="BG833" s="40"/>
      <c r="BH833" s="40"/>
      <c r="BI833" s="40"/>
      <c r="BJ833" s="40"/>
      <c r="BK833" s="40"/>
      <c r="BL833" s="40"/>
      <c r="BM833" s="40"/>
      <c r="BN833" s="40"/>
      <c r="BO833" s="40"/>
      <c r="BP833" s="40"/>
      <c r="BQ833" s="40"/>
      <c r="BR833" s="40"/>
      <c r="BS833" s="40"/>
      <c r="BT833" s="40"/>
      <c r="BU833" s="40"/>
      <c r="BV833" s="40"/>
      <c r="BW833" s="40"/>
      <c r="BX833" s="40"/>
      <c r="BY833" s="40"/>
      <c r="BZ833" s="40"/>
      <c r="CA833" s="43"/>
      <c r="CB833" s="152"/>
    </row>
    <row r="834" spans="1:80" x14ac:dyDescent="0.25">
      <c r="A834" s="41"/>
      <c r="B834" s="41"/>
      <c r="C834" s="41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F834" s="40"/>
      <c r="AG834" s="40"/>
      <c r="AH834" s="40"/>
      <c r="AI834" s="40"/>
      <c r="AJ834" s="40"/>
      <c r="AK834" s="40"/>
      <c r="AL834" s="40"/>
      <c r="AM834" s="40"/>
      <c r="AN834" s="40"/>
      <c r="AO834" s="40"/>
      <c r="AP834" s="40"/>
      <c r="AQ834" s="40"/>
      <c r="AR834" s="40"/>
      <c r="AS834" s="40"/>
      <c r="AT834" s="40"/>
      <c r="AU834" s="40"/>
      <c r="AV834" s="40"/>
      <c r="AW834" s="40"/>
      <c r="AX834" s="40"/>
      <c r="AY834" s="40"/>
      <c r="AZ834" s="40"/>
      <c r="BA834" s="40"/>
      <c r="BB834" s="40"/>
      <c r="BC834" s="40"/>
      <c r="BD834" s="40"/>
      <c r="BE834" s="40"/>
      <c r="BF834" s="40"/>
      <c r="BG834" s="40"/>
      <c r="BH834" s="40"/>
      <c r="BI834" s="40"/>
      <c r="BJ834" s="40"/>
      <c r="BK834" s="40"/>
      <c r="BL834" s="40"/>
      <c r="BM834" s="40"/>
      <c r="BN834" s="40"/>
      <c r="BO834" s="40"/>
      <c r="BP834" s="40"/>
      <c r="BQ834" s="40"/>
      <c r="BR834" s="40"/>
      <c r="BS834" s="40"/>
      <c r="BT834" s="40"/>
      <c r="BU834" s="40"/>
      <c r="BV834" s="40"/>
      <c r="BW834" s="40"/>
      <c r="BX834" s="40"/>
      <c r="BY834" s="40"/>
      <c r="BZ834" s="40"/>
      <c r="CA834" s="43"/>
      <c r="CB834" s="152"/>
    </row>
    <row r="835" spans="1:80" x14ac:dyDescent="0.25">
      <c r="A835" s="41"/>
      <c r="B835" s="41"/>
      <c r="C835" s="41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  <c r="AO835" s="40"/>
      <c r="AP835" s="40"/>
      <c r="AQ835" s="40"/>
      <c r="AR835" s="40"/>
      <c r="AS835" s="40"/>
      <c r="AT835" s="40"/>
      <c r="AU835" s="40"/>
      <c r="AV835" s="40"/>
      <c r="AW835" s="40"/>
      <c r="AX835" s="40"/>
      <c r="AY835" s="40"/>
      <c r="AZ835" s="40"/>
      <c r="BA835" s="40"/>
      <c r="BB835" s="40"/>
      <c r="BC835" s="40"/>
      <c r="BD835" s="40"/>
      <c r="BE835" s="40"/>
      <c r="BF835" s="40"/>
      <c r="BG835" s="40"/>
      <c r="BH835" s="40"/>
      <c r="BI835" s="40"/>
      <c r="BJ835" s="40"/>
      <c r="BK835" s="40"/>
      <c r="BL835" s="40"/>
      <c r="BM835" s="40"/>
      <c r="BN835" s="40"/>
      <c r="BO835" s="40"/>
      <c r="BP835" s="40"/>
      <c r="BQ835" s="40"/>
      <c r="BR835" s="40"/>
      <c r="BS835" s="40"/>
      <c r="BT835" s="40"/>
      <c r="BU835" s="40"/>
      <c r="BV835" s="40"/>
      <c r="BW835" s="40"/>
      <c r="BX835" s="40"/>
      <c r="BY835" s="40"/>
      <c r="BZ835" s="40"/>
      <c r="CA835" s="43"/>
      <c r="CB835" s="152"/>
    </row>
    <row r="836" spans="1:80" x14ac:dyDescent="0.25">
      <c r="A836" s="41"/>
      <c r="B836" s="41"/>
      <c r="C836" s="41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  <c r="AO836" s="40"/>
      <c r="AP836" s="40"/>
      <c r="AQ836" s="40"/>
      <c r="AR836" s="40"/>
      <c r="AS836" s="40"/>
      <c r="AT836" s="40"/>
      <c r="AU836" s="40"/>
      <c r="AV836" s="40"/>
      <c r="AW836" s="40"/>
      <c r="AX836" s="40"/>
      <c r="AY836" s="40"/>
      <c r="AZ836" s="40"/>
      <c r="BA836" s="40"/>
      <c r="BB836" s="40"/>
      <c r="BC836" s="40"/>
      <c r="BD836" s="40"/>
      <c r="BE836" s="40"/>
      <c r="BF836" s="40"/>
      <c r="BG836" s="40"/>
      <c r="BH836" s="40"/>
      <c r="BI836" s="40"/>
      <c r="BJ836" s="40"/>
      <c r="BK836" s="40"/>
      <c r="BL836" s="40"/>
      <c r="BM836" s="40"/>
      <c r="BN836" s="40"/>
      <c r="BO836" s="40"/>
      <c r="BP836" s="40"/>
      <c r="BQ836" s="40"/>
      <c r="BR836" s="40"/>
      <c r="BS836" s="40"/>
      <c r="BT836" s="40"/>
      <c r="BU836" s="40"/>
      <c r="BV836" s="40"/>
      <c r="BW836" s="40"/>
      <c r="BX836" s="40"/>
      <c r="BY836" s="40"/>
      <c r="BZ836" s="40"/>
      <c r="CA836" s="43"/>
      <c r="CB836" s="152"/>
    </row>
    <row r="837" spans="1:80" x14ac:dyDescent="0.25">
      <c r="A837" s="41"/>
      <c r="B837" s="41"/>
      <c r="C837" s="41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  <c r="AO837" s="40"/>
      <c r="AP837" s="40"/>
      <c r="AQ837" s="40"/>
      <c r="AR837" s="40"/>
      <c r="AS837" s="40"/>
      <c r="AT837" s="40"/>
      <c r="AU837" s="40"/>
      <c r="AV837" s="40"/>
      <c r="AW837" s="40"/>
      <c r="AX837" s="40"/>
      <c r="AY837" s="40"/>
      <c r="AZ837" s="40"/>
      <c r="BA837" s="40"/>
      <c r="BB837" s="40"/>
      <c r="BC837" s="40"/>
      <c r="BD837" s="40"/>
      <c r="BE837" s="40"/>
      <c r="BF837" s="40"/>
      <c r="BG837" s="40"/>
      <c r="BH837" s="40"/>
      <c r="BI837" s="40"/>
      <c r="BJ837" s="40"/>
      <c r="BK837" s="40"/>
      <c r="BL837" s="40"/>
      <c r="BM837" s="40"/>
      <c r="BN837" s="40"/>
      <c r="BO837" s="40"/>
      <c r="BP837" s="40"/>
      <c r="BQ837" s="40"/>
      <c r="BR837" s="40"/>
      <c r="BS837" s="40"/>
      <c r="BT837" s="40"/>
      <c r="BU837" s="40"/>
      <c r="BV837" s="40"/>
      <c r="BW837" s="40"/>
      <c r="BX837" s="40"/>
      <c r="BY837" s="40"/>
      <c r="BZ837" s="40"/>
      <c r="CA837" s="43"/>
      <c r="CB837" s="152"/>
    </row>
    <row r="838" spans="1:80" x14ac:dyDescent="0.25">
      <c r="A838" s="41"/>
      <c r="B838" s="41"/>
      <c r="C838" s="41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F838" s="40"/>
      <c r="AG838" s="40"/>
      <c r="AH838" s="40"/>
      <c r="AI838" s="40"/>
      <c r="AJ838" s="40"/>
      <c r="AK838" s="40"/>
      <c r="AL838" s="40"/>
      <c r="AM838" s="40"/>
      <c r="AN838" s="40"/>
      <c r="AO838" s="40"/>
      <c r="AP838" s="40"/>
      <c r="AQ838" s="40"/>
      <c r="AR838" s="40"/>
      <c r="AS838" s="40"/>
      <c r="AT838" s="40"/>
      <c r="AU838" s="40"/>
      <c r="AV838" s="40"/>
      <c r="AW838" s="40"/>
      <c r="AX838" s="40"/>
      <c r="AY838" s="40"/>
      <c r="AZ838" s="40"/>
      <c r="BA838" s="40"/>
      <c r="BB838" s="40"/>
      <c r="BC838" s="40"/>
      <c r="BD838" s="40"/>
      <c r="BE838" s="40"/>
      <c r="BF838" s="40"/>
      <c r="BG838" s="40"/>
      <c r="BH838" s="40"/>
      <c r="BI838" s="40"/>
      <c r="BJ838" s="40"/>
      <c r="BK838" s="40"/>
      <c r="BL838" s="40"/>
      <c r="BM838" s="40"/>
      <c r="BN838" s="40"/>
      <c r="BO838" s="40"/>
      <c r="BP838" s="40"/>
      <c r="BQ838" s="40"/>
      <c r="BR838" s="40"/>
      <c r="BS838" s="40"/>
      <c r="BT838" s="40"/>
      <c r="BU838" s="40"/>
      <c r="BV838" s="40"/>
      <c r="BW838" s="40"/>
      <c r="BX838" s="40"/>
      <c r="BY838" s="40"/>
      <c r="BZ838" s="40"/>
      <c r="CA838" s="43"/>
      <c r="CB838" s="152"/>
    </row>
    <row r="839" spans="1:80" x14ac:dyDescent="0.25">
      <c r="A839" s="41"/>
      <c r="B839" s="41"/>
      <c r="C839" s="41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F839" s="40"/>
      <c r="AG839" s="40"/>
      <c r="AH839" s="40"/>
      <c r="AI839" s="40"/>
      <c r="AJ839" s="40"/>
      <c r="AK839" s="40"/>
      <c r="AL839" s="40"/>
      <c r="AM839" s="40"/>
      <c r="AN839" s="40"/>
      <c r="AO839" s="40"/>
      <c r="AP839" s="40"/>
      <c r="AQ839" s="40"/>
      <c r="AR839" s="40"/>
      <c r="AS839" s="40"/>
      <c r="AT839" s="40"/>
      <c r="AU839" s="40"/>
      <c r="AV839" s="40"/>
      <c r="AW839" s="40"/>
      <c r="AX839" s="40"/>
      <c r="AY839" s="40"/>
      <c r="AZ839" s="40"/>
      <c r="BA839" s="40"/>
      <c r="BB839" s="40"/>
      <c r="BC839" s="40"/>
      <c r="BD839" s="40"/>
      <c r="BE839" s="40"/>
      <c r="BF839" s="40"/>
      <c r="BG839" s="40"/>
      <c r="BH839" s="40"/>
      <c r="BI839" s="40"/>
      <c r="BJ839" s="40"/>
      <c r="BK839" s="40"/>
      <c r="BL839" s="40"/>
      <c r="BM839" s="40"/>
      <c r="BN839" s="40"/>
      <c r="BO839" s="40"/>
      <c r="BP839" s="40"/>
      <c r="BQ839" s="40"/>
      <c r="BR839" s="40"/>
      <c r="BS839" s="40"/>
      <c r="BT839" s="40"/>
      <c r="BU839" s="40"/>
      <c r="BV839" s="40"/>
      <c r="BW839" s="40"/>
      <c r="BX839" s="40"/>
      <c r="BY839" s="40"/>
      <c r="BZ839" s="40"/>
      <c r="CA839" s="43"/>
      <c r="CB839" s="152"/>
    </row>
    <row r="840" spans="1:80" x14ac:dyDescent="0.25">
      <c r="A840" s="41"/>
      <c r="B840" s="41"/>
      <c r="C840" s="41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F840" s="40"/>
      <c r="AG840" s="40"/>
      <c r="AH840" s="40"/>
      <c r="AI840" s="40"/>
      <c r="AJ840" s="40"/>
      <c r="AK840" s="40"/>
      <c r="AL840" s="40"/>
      <c r="AM840" s="40"/>
      <c r="AN840" s="40"/>
      <c r="AO840" s="40"/>
      <c r="AP840" s="40"/>
      <c r="AQ840" s="40"/>
      <c r="AR840" s="40"/>
      <c r="AS840" s="40"/>
      <c r="AT840" s="40"/>
      <c r="AU840" s="40"/>
      <c r="AV840" s="40"/>
      <c r="AW840" s="40"/>
      <c r="AX840" s="40"/>
      <c r="AY840" s="40"/>
      <c r="AZ840" s="40"/>
      <c r="BA840" s="40"/>
      <c r="BB840" s="40"/>
      <c r="BC840" s="40"/>
      <c r="BD840" s="40"/>
      <c r="BE840" s="40"/>
      <c r="BF840" s="40"/>
      <c r="BG840" s="40"/>
      <c r="BH840" s="40"/>
      <c r="BI840" s="40"/>
      <c r="BJ840" s="40"/>
      <c r="BK840" s="40"/>
      <c r="BL840" s="40"/>
      <c r="BM840" s="40"/>
      <c r="BN840" s="40"/>
      <c r="BO840" s="40"/>
      <c r="BP840" s="40"/>
      <c r="BQ840" s="40"/>
      <c r="BR840" s="40"/>
      <c r="BS840" s="40"/>
      <c r="BT840" s="40"/>
      <c r="BU840" s="40"/>
      <c r="BV840" s="40"/>
      <c r="BW840" s="40"/>
      <c r="BX840" s="40"/>
      <c r="BY840" s="40"/>
      <c r="BZ840" s="40"/>
      <c r="CA840" s="43"/>
      <c r="CB840" s="152"/>
    </row>
    <row r="841" spans="1:80" x14ac:dyDescent="0.25">
      <c r="A841" s="41"/>
      <c r="B841" s="41"/>
      <c r="C841" s="41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  <c r="AO841" s="40"/>
      <c r="AP841" s="40"/>
      <c r="AQ841" s="40"/>
      <c r="AR841" s="40"/>
      <c r="AS841" s="40"/>
      <c r="AT841" s="40"/>
      <c r="AU841" s="40"/>
      <c r="AV841" s="40"/>
      <c r="AW841" s="40"/>
      <c r="AX841" s="40"/>
      <c r="AY841" s="40"/>
      <c r="AZ841" s="40"/>
      <c r="BA841" s="40"/>
      <c r="BB841" s="40"/>
      <c r="BC841" s="40"/>
      <c r="BD841" s="40"/>
      <c r="BE841" s="40"/>
      <c r="BF841" s="40"/>
      <c r="BG841" s="40"/>
      <c r="BH841" s="40"/>
      <c r="BI841" s="40"/>
      <c r="BJ841" s="40"/>
      <c r="BK841" s="40"/>
      <c r="BL841" s="40"/>
      <c r="BM841" s="40"/>
      <c r="BN841" s="40"/>
      <c r="BO841" s="40"/>
      <c r="BP841" s="40"/>
      <c r="BQ841" s="40"/>
      <c r="BR841" s="40"/>
      <c r="BS841" s="40"/>
      <c r="BT841" s="40"/>
      <c r="BU841" s="40"/>
      <c r="BV841" s="40"/>
      <c r="BW841" s="40"/>
      <c r="BX841" s="40"/>
      <c r="BY841" s="40"/>
      <c r="BZ841" s="40"/>
      <c r="CA841" s="43"/>
      <c r="CB841" s="152"/>
    </row>
    <row r="842" spans="1:80" x14ac:dyDescent="0.25">
      <c r="A842" s="41"/>
      <c r="B842" s="41"/>
      <c r="C842" s="41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  <c r="AQ842" s="40"/>
      <c r="AR842" s="40"/>
      <c r="AS842" s="40"/>
      <c r="AT842" s="40"/>
      <c r="AU842" s="40"/>
      <c r="AV842" s="40"/>
      <c r="AW842" s="40"/>
      <c r="AX842" s="40"/>
      <c r="AY842" s="40"/>
      <c r="AZ842" s="40"/>
      <c r="BA842" s="40"/>
      <c r="BB842" s="40"/>
      <c r="BC842" s="40"/>
      <c r="BD842" s="40"/>
      <c r="BE842" s="40"/>
      <c r="BF842" s="40"/>
      <c r="BG842" s="40"/>
      <c r="BH842" s="40"/>
      <c r="BI842" s="40"/>
      <c r="BJ842" s="40"/>
      <c r="BK842" s="40"/>
      <c r="BL842" s="40"/>
      <c r="BM842" s="40"/>
      <c r="BN842" s="40"/>
      <c r="BO842" s="40"/>
      <c r="BP842" s="40"/>
      <c r="BQ842" s="40"/>
      <c r="BR842" s="40"/>
      <c r="BS842" s="40"/>
      <c r="BT842" s="40"/>
      <c r="BU842" s="40"/>
      <c r="BV842" s="40"/>
      <c r="BW842" s="40"/>
      <c r="BX842" s="40"/>
      <c r="BY842" s="40"/>
      <c r="BZ842" s="40"/>
      <c r="CA842" s="43"/>
      <c r="CB842" s="152"/>
    </row>
    <row r="843" spans="1:80" x14ac:dyDescent="0.25">
      <c r="A843" s="41"/>
      <c r="B843" s="41"/>
      <c r="C843" s="41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  <c r="AO843" s="40"/>
      <c r="AP843" s="40"/>
      <c r="AQ843" s="40"/>
      <c r="AR843" s="40"/>
      <c r="AS843" s="40"/>
      <c r="AT843" s="40"/>
      <c r="AU843" s="40"/>
      <c r="AV843" s="40"/>
      <c r="AW843" s="40"/>
      <c r="AX843" s="40"/>
      <c r="AY843" s="40"/>
      <c r="AZ843" s="40"/>
      <c r="BA843" s="40"/>
      <c r="BB843" s="40"/>
      <c r="BC843" s="40"/>
      <c r="BD843" s="40"/>
      <c r="BE843" s="40"/>
      <c r="BF843" s="40"/>
      <c r="BG843" s="40"/>
      <c r="BH843" s="40"/>
      <c r="BI843" s="40"/>
      <c r="BJ843" s="40"/>
      <c r="BK843" s="40"/>
      <c r="BL843" s="40"/>
      <c r="BM843" s="40"/>
      <c r="BN843" s="40"/>
      <c r="BO843" s="40"/>
      <c r="BP843" s="40"/>
      <c r="BQ843" s="40"/>
      <c r="BR843" s="40"/>
      <c r="BS843" s="40"/>
      <c r="BT843" s="40"/>
      <c r="BU843" s="40"/>
      <c r="BV843" s="40"/>
      <c r="BW843" s="40"/>
      <c r="BX843" s="40"/>
      <c r="BY843" s="40"/>
      <c r="BZ843" s="40"/>
      <c r="CA843" s="43"/>
      <c r="CB843" s="152"/>
    </row>
    <row r="844" spans="1:80" x14ac:dyDescent="0.25">
      <c r="A844" s="41"/>
      <c r="B844" s="41"/>
      <c r="C844" s="41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  <c r="AQ844" s="40"/>
      <c r="AR844" s="40"/>
      <c r="AS844" s="40"/>
      <c r="AT844" s="40"/>
      <c r="AU844" s="40"/>
      <c r="AV844" s="40"/>
      <c r="AW844" s="40"/>
      <c r="AX844" s="40"/>
      <c r="AY844" s="40"/>
      <c r="AZ844" s="40"/>
      <c r="BA844" s="40"/>
      <c r="BB844" s="40"/>
      <c r="BC844" s="40"/>
      <c r="BD844" s="40"/>
      <c r="BE844" s="40"/>
      <c r="BF844" s="40"/>
      <c r="BG844" s="40"/>
      <c r="BH844" s="40"/>
      <c r="BI844" s="40"/>
      <c r="BJ844" s="40"/>
      <c r="BK844" s="40"/>
      <c r="BL844" s="40"/>
      <c r="BM844" s="40"/>
      <c r="BN844" s="40"/>
      <c r="BO844" s="40"/>
      <c r="BP844" s="40"/>
      <c r="BQ844" s="40"/>
      <c r="BR844" s="40"/>
      <c r="BS844" s="40"/>
      <c r="BT844" s="40"/>
      <c r="BU844" s="40"/>
      <c r="BV844" s="40"/>
      <c r="BW844" s="40"/>
      <c r="BX844" s="40"/>
      <c r="BY844" s="40"/>
      <c r="BZ844" s="40"/>
      <c r="CA844" s="43"/>
      <c r="CB844" s="152"/>
    </row>
    <row r="845" spans="1:80" x14ac:dyDescent="0.25">
      <c r="A845" s="41"/>
      <c r="B845" s="41"/>
      <c r="C845" s="41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F845" s="40"/>
      <c r="AG845" s="40"/>
      <c r="AH845" s="40"/>
      <c r="AI845" s="40"/>
      <c r="AJ845" s="40"/>
      <c r="AK845" s="40"/>
      <c r="AL845" s="40"/>
      <c r="AM845" s="40"/>
      <c r="AN845" s="40"/>
      <c r="AO845" s="40"/>
      <c r="AP845" s="40"/>
      <c r="AQ845" s="40"/>
      <c r="AR845" s="40"/>
      <c r="AS845" s="40"/>
      <c r="AT845" s="40"/>
      <c r="AU845" s="40"/>
      <c r="AV845" s="40"/>
      <c r="AW845" s="40"/>
      <c r="AX845" s="40"/>
      <c r="AY845" s="40"/>
      <c r="AZ845" s="40"/>
      <c r="BA845" s="40"/>
      <c r="BB845" s="40"/>
      <c r="BC845" s="40"/>
      <c r="BD845" s="40"/>
      <c r="BE845" s="40"/>
      <c r="BF845" s="40"/>
      <c r="BG845" s="40"/>
      <c r="BH845" s="40"/>
      <c r="BI845" s="40"/>
      <c r="BJ845" s="40"/>
      <c r="BK845" s="40"/>
      <c r="BL845" s="40"/>
      <c r="BM845" s="40"/>
      <c r="BN845" s="40"/>
      <c r="BO845" s="40"/>
      <c r="BP845" s="40"/>
      <c r="BQ845" s="40"/>
      <c r="BR845" s="40"/>
      <c r="BS845" s="40"/>
      <c r="BT845" s="40"/>
      <c r="BU845" s="40"/>
      <c r="BV845" s="40"/>
      <c r="BW845" s="40"/>
      <c r="BX845" s="40"/>
      <c r="BY845" s="40"/>
      <c r="BZ845" s="40"/>
      <c r="CA845" s="43"/>
      <c r="CB845" s="152"/>
    </row>
    <row r="846" spans="1:80" x14ac:dyDescent="0.25">
      <c r="A846" s="41"/>
      <c r="B846" s="41"/>
      <c r="C846" s="41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F846" s="40"/>
      <c r="AG846" s="40"/>
      <c r="AH846" s="40"/>
      <c r="AI846" s="40"/>
      <c r="AJ846" s="40"/>
      <c r="AK846" s="40"/>
      <c r="AL846" s="40"/>
      <c r="AM846" s="40"/>
      <c r="AN846" s="40"/>
      <c r="AO846" s="40"/>
      <c r="AP846" s="40"/>
      <c r="AQ846" s="40"/>
      <c r="AR846" s="40"/>
      <c r="AS846" s="40"/>
      <c r="AT846" s="40"/>
      <c r="AU846" s="40"/>
      <c r="AV846" s="40"/>
      <c r="AW846" s="40"/>
      <c r="AX846" s="40"/>
      <c r="AY846" s="40"/>
      <c r="AZ846" s="40"/>
      <c r="BA846" s="40"/>
      <c r="BB846" s="40"/>
      <c r="BC846" s="40"/>
      <c r="BD846" s="40"/>
      <c r="BE846" s="40"/>
      <c r="BF846" s="40"/>
      <c r="BG846" s="40"/>
      <c r="BH846" s="40"/>
      <c r="BI846" s="40"/>
      <c r="BJ846" s="40"/>
      <c r="BK846" s="40"/>
      <c r="BL846" s="40"/>
      <c r="BM846" s="40"/>
      <c r="BN846" s="40"/>
      <c r="BO846" s="40"/>
      <c r="BP846" s="40"/>
      <c r="BQ846" s="40"/>
      <c r="BR846" s="40"/>
      <c r="BS846" s="40"/>
      <c r="BT846" s="40"/>
      <c r="BU846" s="40"/>
      <c r="BV846" s="40"/>
      <c r="BW846" s="40"/>
      <c r="BX846" s="40"/>
      <c r="BY846" s="40"/>
      <c r="BZ846" s="40"/>
      <c r="CA846" s="43"/>
      <c r="CB846" s="152"/>
    </row>
    <row r="847" spans="1:80" x14ac:dyDescent="0.25">
      <c r="A847" s="41"/>
      <c r="B847" s="41"/>
      <c r="C847" s="41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F847" s="40"/>
      <c r="AG847" s="40"/>
      <c r="AH847" s="40"/>
      <c r="AI847" s="40"/>
      <c r="AJ847" s="40"/>
      <c r="AK847" s="40"/>
      <c r="AL847" s="40"/>
      <c r="AM847" s="40"/>
      <c r="AN847" s="40"/>
      <c r="AO847" s="40"/>
      <c r="AP847" s="40"/>
      <c r="AQ847" s="40"/>
      <c r="AR847" s="40"/>
      <c r="AS847" s="40"/>
      <c r="AT847" s="40"/>
      <c r="AU847" s="40"/>
      <c r="AV847" s="40"/>
      <c r="AW847" s="40"/>
      <c r="AX847" s="40"/>
      <c r="AY847" s="40"/>
      <c r="AZ847" s="40"/>
      <c r="BA847" s="40"/>
      <c r="BB847" s="40"/>
      <c r="BC847" s="40"/>
      <c r="BD847" s="40"/>
      <c r="BE847" s="40"/>
      <c r="BF847" s="40"/>
      <c r="BG847" s="40"/>
      <c r="BH847" s="40"/>
      <c r="BI847" s="40"/>
      <c r="BJ847" s="40"/>
      <c r="BK847" s="40"/>
      <c r="BL847" s="40"/>
      <c r="BM847" s="40"/>
      <c r="BN847" s="40"/>
      <c r="BO847" s="40"/>
      <c r="BP847" s="40"/>
      <c r="BQ847" s="40"/>
      <c r="BR847" s="40"/>
      <c r="BS847" s="40"/>
      <c r="BT847" s="40"/>
      <c r="BU847" s="40"/>
      <c r="BV847" s="40"/>
      <c r="BW847" s="40"/>
      <c r="BX847" s="40"/>
      <c r="BY847" s="40"/>
      <c r="BZ847" s="40"/>
      <c r="CA847" s="43"/>
      <c r="CB847" s="152"/>
    </row>
    <row r="848" spans="1:80" x14ac:dyDescent="0.25">
      <c r="A848" s="41"/>
      <c r="B848" s="41"/>
      <c r="C848" s="41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F848" s="40"/>
      <c r="AG848" s="40"/>
      <c r="AH848" s="40"/>
      <c r="AI848" s="40"/>
      <c r="AJ848" s="40"/>
      <c r="AK848" s="40"/>
      <c r="AL848" s="40"/>
      <c r="AM848" s="40"/>
      <c r="AN848" s="40"/>
      <c r="AO848" s="40"/>
      <c r="AP848" s="40"/>
      <c r="AQ848" s="40"/>
      <c r="AR848" s="40"/>
      <c r="AS848" s="40"/>
      <c r="AT848" s="40"/>
      <c r="AU848" s="40"/>
      <c r="AV848" s="40"/>
      <c r="AW848" s="40"/>
      <c r="AX848" s="40"/>
      <c r="AY848" s="40"/>
      <c r="AZ848" s="40"/>
      <c r="BA848" s="40"/>
      <c r="BB848" s="40"/>
      <c r="BC848" s="40"/>
      <c r="BD848" s="40"/>
      <c r="BE848" s="40"/>
      <c r="BF848" s="40"/>
      <c r="BG848" s="40"/>
      <c r="BH848" s="40"/>
      <c r="BI848" s="40"/>
      <c r="BJ848" s="40"/>
      <c r="BK848" s="40"/>
      <c r="BL848" s="40"/>
      <c r="BM848" s="40"/>
      <c r="BN848" s="40"/>
      <c r="BO848" s="40"/>
      <c r="BP848" s="40"/>
      <c r="BQ848" s="40"/>
      <c r="BR848" s="40"/>
      <c r="BS848" s="40"/>
      <c r="BT848" s="40"/>
      <c r="BU848" s="40"/>
      <c r="BV848" s="40"/>
      <c r="BW848" s="40"/>
      <c r="BX848" s="40"/>
      <c r="BY848" s="40"/>
      <c r="BZ848" s="40"/>
      <c r="CA848" s="43"/>
      <c r="CB848" s="152"/>
    </row>
    <row r="849" spans="1:80" x14ac:dyDescent="0.25">
      <c r="A849" s="41"/>
      <c r="B849" s="41"/>
      <c r="C849" s="41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F849" s="40"/>
      <c r="AG849" s="40"/>
      <c r="AH849" s="40"/>
      <c r="AI849" s="40"/>
      <c r="AJ849" s="40"/>
      <c r="AK849" s="40"/>
      <c r="AL849" s="40"/>
      <c r="AM849" s="40"/>
      <c r="AN849" s="40"/>
      <c r="AO849" s="40"/>
      <c r="AP849" s="40"/>
      <c r="AQ849" s="40"/>
      <c r="AR849" s="40"/>
      <c r="AS849" s="40"/>
      <c r="AT849" s="40"/>
      <c r="AU849" s="40"/>
      <c r="AV849" s="40"/>
      <c r="AW849" s="40"/>
      <c r="AX849" s="40"/>
      <c r="AY849" s="40"/>
      <c r="AZ849" s="40"/>
      <c r="BA849" s="40"/>
      <c r="BB849" s="40"/>
      <c r="BC849" s="40"/>
      <c r="BD849" s="40"/>
      <c r="BE849" s="40"/>
      <c r="BF849" s="40"/>
      <c r="BG849" s="40"/>
      <c r="BH849" s="40"/>
      <c r="BI849" s="40"/>
      <c r="BJ849" s="40"/>
      <c r="BK849" s="40"/>
      <c r="BL849" s="40"/>
      <c r="BM849" s="40"/>
      <c r="BN849" s="40"/>
      <c r="BO849" s="40"/>
      <c r="BP849" s="40"/>
      <c r="BQ849" s="40"/>
      <c r="BR849" s="40"/>
      <c r="BS849" s="40"/>
      <c r="BT849" s="40"/>
      <c r="BU849" s="40"/>
      <c r="BV849" s="40"/>
      <c r="BW849" s="40"/>
      <c r="BX849" s="40"/>
      <c r="BY849" s="40"/>
      <c r="BZ849" s="40"/>
      <c r="CA849" s="43"/>
      <c r="CB849" s="152"/>
    </row>
    <row r="850" spans="1:80" x14ac:dyDescent="0.25">
      <c r="A850" s="41"/>
      <c r="B850" s="41"/>
      <c r="C850" s="41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F850" s="40"/>
      <c r="AG850" s="40"/>
      <c r="AH850" s="40"/>
      <c r="AI850" s="40"/>
      <c r="AJ850" s="40"/>
      <c r="AK850" s="40"/>
      <c r="AL850" s="40"/>
      <c r="AM850" s="40"/>
      <c r="AN850" s="40"/>
      <c r="AO850" s="40"/>
      <c r="AP850" s="40"/>
      <c r="AQ850" s="40"/>
      <c r="AR850" s="40"/>
      <c r="AS850" s="40"/>
      <c r="AT850" s="40"/>
      <c r="AU850" s="40"/>
      <c r="AV850" s="40"/>
      <c r="AW850" s="40"/>
      <c r="AX850" s="40"/>
      <c r="AY850" s="40"/>
      <c r="AZ850" s="40"/>
      <c r="BA850" s="40"/>
      <c r="BB850" s="40"/>
      <c r="BC850" s="40"/>
      <c r="BD850" s="40"/>
      <c r="BE850" s="40"/>
      <c r="BF850" s="40"/>
      <c r="BG850" s="40"/>
      <c r="BH850" s="40"/>
      <c r="BI850" s="40"/>
      <c r="BJ850" s="40"/>
      <c r="BK850" s="40"/>
      <c r="BL850" s="40"/>
      <c r="BM850" s="40"/>
      <c r="BN850" s="40"/>
      <c r="BO850" s="40"/>
      <c r="BP850" s="40"/>
      <c r="BQ850" s="40"/>
      <c r="BR850" s="40"/>
      <c r="BS850" s="40"/>
      <c r="BT850" s="40"/>
      <c r="BU850" s="40"/>
      <c r="BV850" s="40"/>
      <c r="BW850" s="40"/>
      <c r="BX850" s="40"/>
      <c r="BY850" s="40"/>
      <c r="BZ850" s="40"/>
      <c r="CA850" s="43"/>
      <c r="CB850" s="152"/>
    </row>
    <row r="851" spans="1:80" x14ac:dyDescent="0.25">
      <c r="A851" s="41"/>
      <c r="B851" s="41"/>
      <c r="C851" s="41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  <c r="AO851" s="40"/>
      <c r="AP851" s="40"/>
      <c r="AQ851" s="40"/>
      <c r="AR851" s="40"/>
      <c r="AS851" s="40"/>
      <c r="AT851" s="40"/>
      <c r="AU851" s="40"/>
      <c r="AV851" s="40"/>
      <c r="AW851" s="40"/>
      <c r="AX851" s="40"/>
      <c r="AY851" s="40"/>
      <c r="AZ851" s="40"/>
      <c r="BA851" s="40"/>
      <c r="BB851" s="40"/>
      <c r="BC851" s="40"/>
      <c r="BD851" s="40"/>
      <c r="BE851" s="40"/>
      <c r="BF851" s="40"/>
      <c r="BG851" s="40"/>
      <c r="BH851" s="40"/>
      <c r="BI851" s="40"/>
      <c r="BJ851" s="40"/>
      <c r="BK851" s="40"/>
      <c r="BL851" s="40"/>
      <c r="BM851" s="40"/>
      <c r="BN851" s="40"/>
      <c r="BO851" s="40"/>
      <c r="BP851" s="40"/>
      <c r="BQ851" s="40"/>
      <c r="BR851" s="40"/>
      <c r="BS851" s="40"/>
      <c r="BT851" s="40"/>
      <c r="BU851" s="40"/>
      <c r="BV851" s="40"/>
      <c r="BW851" s="40"/>
      <c r="BX851" s="40"/>
      <c r="BY851" s="40"/>
      <c r="BZ851" s="40"/>
      <c r="CA851" s="43"/>
      <c r="CB851" s="152"/>
    </row>
    <row r="852" spans="1:80" x14ac:dyDescent="0.25">
      <c r="A852" s="41"/>
      <c r="B852" s="41"/>
      <c r="C852" s="41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  <c r="AO852" s="40"/>
      <c r="AP852" s="40"/>
      <c r="AQ852" s="40"/>
      <c r="AR852" s="40"/>
      <c r="AS852" s="40"/>
      <c r="AT852" s="40"/>
      <c r="AU852" s="40"/>
      <c r="AV852" s="40"/>
      <c r="AW852" s="40"/>
      <c r="AX852" s="40"/>
      <c r="AY852" s="40"/>
      <c r="AZ852" s="40"/>
      <c r="BA852" s="40"/>
      <c r="BB852" s="40"/>
      <c r="BC852" s="40"/>
      <c r="BD852" s="40"/>
      <c r="BE852" s="40"/>
      <c r="BF852" s="40"/>
      <c r="BG852" s="40"/>
      <c r="BH852" s="40"/>
      <c r="BI852" s="40"/>
      <c r="BJ852" s="40"/>
      <c r="BK852" s="40"/>
      <c r="BL852" s="40"/>
      <c r="BM852" s="40"/>
      <c r="BN852" s="40"/>
      <c r="BO852" s="40"/>
      <c r="BP852" s="40"/>
      <c r="BQ852" s="40"/>
      <c r="BR852" s="40"/>
      <c r="BS852" s="40"/>
      <c r="BT852" s="40"/>
      <c r="BU852" s="40"/>
      <c r="BV852" s="40"/>
      <c r="BW852" s="40"/>
      <c r="BX852" s="40"/>
      <c r="BY852" s="40"/>
      <c r="BZ852" s="40"/>
      <c r="CA852" s="43"/>
      <c r="CB852" s="152"/>
    </row>
    <row r="853" spans="1:80" x14ac:dyDescent="0.25">
      <c r="A853" s="41"/>
      <c r="B853" s="41"/>
      <c r="C853" s="41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F853" s="40"/>
      <c r="AG853" s="40"/>
      <c r="AH853" s="40"/>
      <c r="AI853" s="40"/>
      <c r="AJ853" s="40"/>
      <c r="AK853" s="40"/>
      <c r="AL853" s="40"/>
      <c r="AM853" s="40"/>
      <c r="AN853" s="40"/>
      <c r="AO853" s="40"/>
      <c r="AP853" s="40"/>
      <c r="AQ853" s="40"/>
      <c r="AR853" s="40"/>
      <c r="AS853" s="40"/>
      <c r="AT853" s="40"/>
      <c r="AU853" s="40"/>
      <c r="AV853" s="40"/>
      <c r="AW853" s="40"/>
      <c r="AX853" s="40"/>
      <c r="AY853" s="40"/>
      <c r="AZ853" s="40"/>
      <c r="BA853" s="40"/>
      <c r="BB853" s="40"/>
      <c r="BC853" s="40"/>
      <c r="BD853" s="40"/>
      <c r="BE853" s="40"/>
      <c r="BF853" s="40"/>
      <c r="BG853" s="40"/>
      <c r="BH853" s="40"/>
      <c r="BI853" s="40"/>
      <c r="BJ853" s="40"/>
      <c r="BK853" s="40"/>
      <c r="BL853" s="40"/>
      <c r="BM853" s="40"/>
      <c r="BN853" s="40"/>
      <c r="BO853" s="40"/>
      <c r="BP853" s="40"/>
      <c r="BQ853" s="40"/>
      <c r="BR853" s="40"/>
      <c r="BS853" s="40"/>
      <c r="BT853" s="40"/>
      <c r="BU853" s="40"/>
      <c r="BV853" s="40"/>
      <c r="BW853" s="40"/>
      <c r="BX853" s="40"/>
      <c r="BY853" s="40"/>
      <c r="BZ853" s="40"/>
      <c r="CA853" s="43"/>
      <c r="CB853" s="152"/>
    </row>
    <row r="854" spans="1:80" x14ac:dyDescent="0.25">
      <c r="A854" s="41"/>
      <c r="B854" s="41"/>
      <c r="C854" s="41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  <c r="AQ854" s="40"/>
      <c r="AR854" s="40"/>
      <c r="AS854" s="40"/>
      <c r="AT854" s="40"/>
      <c r="AU854" s="40"/>
      <c r="AV854" s="40"/>
      <c r="AW854" s="40"/>
      <c r="AX854" s="40"/>
      <c r="AY854" s="40"/>
      <c r="AZ854" s="40"/>
      <c r="BA854" s="40"/>
      <c r="BB854" s="40"/>
      <c r="BC854" s="40"/>
      <c r="BD854" s="40"/>
      <c r="BE854" s="40"/>
      <c r="BF854" s="40"/>
      <c r="BG854" s="40"/>
      <c r="BH854" s="40"/>
      <c r="BI854" s="40"/>
      <c r="BJ854" s="40"/>
      <c r="BK854" s="40"/>
      <c r="BL854" s="40"/>
      <c r="BM854" s="40"/>
      <c r="BN854" s="40"/>
      <c r="BO854" s="40"/>
      <c r="BP854" s="40"/>
      <c r="BQ854" s="40"/>
      <c r="BR854" s="40"/>
      <c r="BS854" s="40"/>
      <c r="BT854" s="40"/>
      <c r="BU854" s="40"/>
      <c r="BV854" s="40"/>
      <c r="BW854" s="40"/>
      <c r="BX854" s="40"/>
      <c r="BY854" s="40"/>
      <c r="BZ854" s="40"/>
      <c r="CA854" s="43"/>
      <c r="CB854" s="152"/>
    </row>
    <row r="855" spans="1:80" x14ac:dyDescent="0.25">
      <c r="A855" s="41"/>
      <c r="B855" s="41"/>
      <c r="C855" s="41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  <c r="AQ855" s="40"/>
      <c r="AR855" s="40"/>
      <c r="AS855" s="40"/>
      <c r="AT855" s="40"/>
      <c r="AU855" s="40"/>
      <c r="AV855" s="40"/>
      <c r="AW855" s="40"/>
      <c r="AX855" s="40"/>
      <c r="AY855" s="40"/>
      <c r="AZ855" s="40"/>
      <c r="BA855" s="40"/>
      <c r="BB855" s="40"/>
      <c r="BC855" s="40"/>
      <c r="BD855" s="40"/>
      <c r="BE855" s="40"/>
      <c r="BF855" s="40"/>
      <c r="BG855" s="40"/>
      <c r="BH855" s="40"/>
      <c r="BI855" s="40"/>
      <c r="BJ855" s="40"/>
      <c r="BK855" s="40"/>
      <c r="BL855" s="40"/>
      <c r="BM855" s="40"/>
      <c r="BN855" s="40"/>
      <c r="BO855" s="40"/>
      <c r="BP855" s="40"/>
      <c r="BQ855" s="40"/>
      <c r="BR855" s="40"/>
      <c r="BS855" s="40"/>
      <c r="BT855" s="40"/>
      <c r="BU855" s="40"/>
      <c r="BV855" s="40"/>
      <c r="BW855" s="40"/>
      <c r="BX855" s="40"/>
      <c r="BY855" s="40"/>
      <c r="BZ855" s="40"/>
      <c r="CA855" s="43"/>
      <c r="CB855" s="152"/>
    </row>
    <row r="856" spans="1:80" x14ac:dyDescent="0.25">
      <c r="A856" s="41"/>
      <c r="B856" s="41"/>
      <c r="C856" s="41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  <c r="AQ856" s="40"/>
      <c r="AR856" s="40"/>
      <c r="AS856" s="40"/>
      <c r="AT856" s="40"/>
      <c r="AU856" s="40"/>
      <c r="AV856" s="40"/>
      <c r="AW856" s="40"/>
      <c r="AX856" s="40"/>
      <c r="AY856" s="40"/>
      <c r="AZ856" s="40"/>
      <c r="BA856" s="40"/>
      <c r="BB856" s="40"/>
      <c r="BC856" s="40"/>
      <c r="BD856" s="40"/>
      <c r="BE856" s="40"/>
      <c r="BF856" s="40"/>
      <c r="BG856" s="40"/>
      <c r="BH856" s="40"/>
      <c r="BI856" s="40"/>
      <c r="BJ856" s="40"/>
      <c r="BK856" s="40"/>
      <c r="BL856" s="40"/>
      <c r="BM856" s="40"/>
      <c r="BN856" s="40"/>
      <c r="BO856" s="40"/>
      <c r="BP856" s="40"/>
      <c r="BQ856" s="40"/>
      <c r="BR856" s="40"/>
      <c r="BS856" s="40"/>
      <c r="BT856" s="40"/>
      <c r="BU856" s="40"/>
      <c r="BV856" s="40"/>
      <c r="BW856" s="40"/>
      <c r="BX856" s="40"/>
      <c r="BY856" s="40"/>
      <c r="BZ856" s="40"/>
      <c r="CA856" s="43"/>
      <c r="CB856" s="152"/>
    </row>
    <row r="857" spans="1:80" x14ac:dyDescent="0.25">
      <c r="A857" s="41"/>
      <c r="B857" s="41"/>
      <c r="C857" s="41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  <c r="AQ857" s="40"/>
      <c r="AR857" s="40"/>
      <c r="AS857" s="40"/>
      <c r="AT857" s="40"/>
      <c r="AU857" s="40"/>
      <c r="AV857" s="40"/>
      <c r="AW857" s="40"/>
      <c r="AX857" s="40"/>
      <c r="AY857" s="40"/>
      <c r="AZ857" s="40"/>
      <c r="BA857" s="40"/>
      <c r="BB857" s="40"/>
      <c r="BC857" s="40"/>
      <c r="BD857" s="40"/>
      <c r="BE857" s="40"/>
      <c r="BF857" s="40"/>
      <c r="BG857" s="40"/>
      <c r="BH857" s="40"/>
      <c r="BI857" s="40"/>
      <c r="BJ857" s="40"/>
      <c r="BK857" s="40"/>
      <c r="BL857" s="40"/>
      <c r="BM857" s="40"/>
      <c r="BN857" s="40"/>
      <c r="BO857" s="40"/>
      <c r="BP857" s="40"/>
      <c r="BQ857" s="40"/>
      <c r="BR857" s="40"/>
      <c r="BS857" s="40"/>
      <c r="BT857" s="40"/>
      <c r="BU857" s="40"/>
      <c r="BV857" s="40"/>
      <c r="BW857" s="40"/>
      <c r="BX857" s="40"/>
      <c r="BY857" s="40"/>
      <c r="BZ857" s="40"/>
      <c r="CA857" s="43"/>
      <c r="CB857" s="152"/>
    </row>
    <row r="858" spans="1:80" x14ac:dyDescent="0.25">
      <c r="A858" s="41"/>
      <c r="B858" s="41"/>
      <c r="C858" s="41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F858" s="40"/>
      <c r="AG858" s="40"/>
      <c r="AH858" s="40"/>
      <c r="AI858" s="40"/>
      <c r="AJ858" s="40"/>
      <c r="AK858" s="40"/>
      <c r="AL858" s="40"/>
      <c r="AM858" s="40"/>
      <c r="AN858" s="40"/>
      <c r="AO858" s="40"/>
      <c r="AP858" s="40"/>
      <c r="AQ858" s="40"/>
      <c r="AR858" s="40"/>
      <c r="AS858" s="40"/>
      <c r="AT858" s="40"/>
      <c r="AU858" s="40"/>
      <c r="AV858" s="40"/>
      <c r="AW858" s="40"/>
      <c r="AX858" s="40"/>
      <c r="AY858" s="40"/>
      <c r="AZ858" s="40"/>
      <c r="BA858" s="40"/>
      <c r="BB858" s="40"/>
      <c r="BC858" s="40"/>
      <c r="BD858" s="40"/>
      <c r="BE858" s="40"/>
      <c r="BF858" s="40"/>
      <c r="BG858" s="40"/>
      <c r="BH858" s="40"/>
      <c r="BI858" s="40"/>
      <c r="BJ858" s="40"/>
      <c r="BK858" s="40"/>
      <c r="BL858" s="40"/>
      <c r="BM858" s="40"/>
      <c r="BN858" s="40"/>
      <c r="BO858" s="40"/>
      <c r="BP858" s="40"/>
      <c r="BQ858" s="40"/>
      <c r="BR858" s="40"/>
      <c r="BS858" s="40"/>
      <c r="BT858" s="40"/>
      <c r="BU858" s="40"/>
      <c r="BV858" s="40"/>
      <c r="BW858" s="40"/>
      <c r="BX858" s="40"/>
      <c r="BY858" s="40"/>
      <c r="BZ858" s="40"/>
      <c r="CA858" s="43"/>
      <c r="CB858" s="152"/>
    </row>
    <row r="859" spans="1:80" x14ac:dyDescent="0.25">
      <c r="A859" s="41"/>
      <c r="B859" s="41"/>
      <c r="C859" s="41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  <c r="AF859" s="40"/>
      <c r="AG859" s="40"/>
      <c r="AH859" s="40"/>
      <c r="AI859" s="40"/>
      <c r="AJ859" s="40"/>
      <c r="AK859" s="40"/>
      <c r="AL859" s="40"/>
      <c r="AM859" s="40"/>
      <c r="AN859" s="40"/>
      <c r="AO859" s="40"/>
      <c r="AP859" s="40"/>
      <c r="AQ859" s="40"/>
      <c r="AR859" s="40"/>
      <c r="AS859" s="40"/>
      <c r="AT859" s="40"/>
      <c r="AU859" s="40"/>
      <c r="AV859" s="40"/>
      <c r="AW859" s="40"/>
      <c r="AX859" s="40"/>
      <c r="AY859" s="40"/>
      <c r="AZ859" s="40"/>
      <c r="BA859" s="40"/>
      <c r="BB859" s="40"/>
      <c r="BC859" s="40"/>
      <c r="BD859" s="40"/>
      <c r="BE859" s="40"/>
      <c r="BF859" s="40"/>
      <c r="BG859" s="40"/>
      <c r="BH859" s="40"/>
      <c r="BI859" s="40"/>
      <c r="BJ859" s="40"/>
      <c r="BK859" s="40"/>
      <c r="BL859" s="40"/>
      <c r="BM859" s="40"/>
      <c r="BN859" s="40"/>
      <c r="BO859" s="40"/>
      <c r="BP859" s="40"/>
      <c r="BQ859" s="40"/>
      <c r="BR859" s="40"/>
      <c r="BS859" s="40"/>
      <c r="BT859" s="40"/>
      <c r="BU859" s="40"/>
      <c r="BV859" s="40"/>
      <c r="BW859" s="40"/>
      <c r="BX859" s="40"/>
      <c r="BY859" s="40"/>
      <c r="BZ859" s="40"/>
      <c r="CA859" s="43"/>
      <c r="CB859" s="152"/>
    </row>
    <row r="860" spans="1:80" x14ac:dyDescent="0.25">
      <c r="A860" s="41"/>
      <c r="B860" s="41"/>
      <c r="C860" s="41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F860" s="40"/>
      <c r="AG860" s="40"/>
      <c r="AH860" s="40"/>
      <c r="AI860" s="40"/>
      <c r="AJ860" s="40"/>
      <c r="AK860" s="40"/>
      <c r="AL860" s="40"/>
      <c r="AM860" s="40"/>
      <c r="AN860" s="40"/>
      <c r="AO860" s="40"/>
      <c r="AP860" s="40"/>
      <c r="AQ860" s="40"/>
      <c r="AR860" s="40"/>
      <c r="AS860" s="40"/>
      <c r="AT860" s="40"/>
      <c r="AU860" s="40"/>
      <c r="AV860" s="40"/>
      <c r="AW860" s="40"/>
      <c r="AX860" s="40"/>
      <c r="AY860" s="40"/>
      <c r="AZ860" s="40"/>
      <c r="BA860" s="40"/>
      <c r="BB860" s="40"/>
      <c r="BC860" s="40"/>
      <c r="BD860" s="40"/>
      <c r="BE860" s="40"/>
      <c r="BF860" s="40"/>
      <c r="BG860" s="40"/>
      <c r="BH860" s="40"/>
      <c r="BI860" s="40"/>
      <c r="BJ860" s="40"/>
      <c r="BK860" s="40"/>
      <c r="BL860" s="40"/>
      <c r="BM860" s="40"/>
      <c r="BN860" s="40"/>
      <c r="BO860" s="40"/>
      <c r="BP860" s="40"/>
      <c r="BQ860" s="40"/>
      <c r="BR860" s="40"/>
      <c r="BS860" s="40"/>
      <c r="BT860" s="40"/>
      <c r="BU860" s="40"/>
      <c r="BV860" s="40"/>
      <c r="BW860" s="40"/>
      <c r="BX860" s="40"/>
      <c r="BY860" s="40"/>
      <c r="BZ860" s="40"/>
      <c r="CA860" s="43"/>
      <c r="CB860" s="152"/>
    </row>
    <row r="861" spans="1:80" x14ac:dyDescent="0.25">
      <c r="A861" s="41"/>
      <c r="B861" s="41"/>
      <c r="C861" s="41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F861" s="40"/>
      <c r="AG861" s="40"/>
      <c r="AH861" s="40"/>
      <c r="AI861" s="40"/>
      <c r="AJ861" s="40"/>
      <c r="AK861" s="40"/>
      <c r="AL861" s="40"/>
      <c r="AM861" s="40"/>
      <c r="AN861" s="40"/>
      <c r="AO861" s="40"/>
      <c r="AP861" s="40"/>
      <c r="AQ861" s="40"/>
      <c r="AR861" s="40"/>
      <c r="AS861" s="40"/>
      <c r="AT861" s="40"/>
      <c r="AU861" s="40"/>
      <c r="AV861" s="40"/>
      <c r="AW861" s="40"/>
      <c r="AX861" s="40"/>
      <c r="AY861" s="40"/>
      <c r="AZ861" s="40"/>
      <c r="BA861" s="40"/>
      <c r="BB861" s="40"/>
      <c r="BC861" s="40"/>
      <c r="BD861" s="40"/>
      <c r="BE861" s="40"/>
      <c r="BF861" s="40"/>
      <c r="BG861" s="40"/>
      <c r="BH861" s="40"/>
      <c r="BI861" s="40"/>
      <c r="BJ861" s="40"/>
      <c r="BK861" s="40"/>
      <c r="BL861" s="40"/>
      <c r="BM861" s="40"/>
      <c r="BN861" s="40"/>
      <c r="BO861" s="40"/>
      <c r="BP861" s="40"/>
      <c r="BQ861" s="40"/>
      <c r="BR861" s="40"/>
      <c r="BS861" s="40"/>
      <c r="BT861" s="40"/>
      <c r="BU861" s="40"/>
      <c r="BV861" s="40"/>
      <c r="BW861" s="40"/>
      <c r="BX861" s="40"/>
      <c r="BY861" s="40"/>
      <c r="BZ861" s="40"/>
      <c r="CA861" s="43"/>
      <c r="CB861" s="152"/>
    </row>
    <row r="862" spans="1:80" x14ac:dyDescent="0.25">
      <c r="A862" s="41"/>
      <c r="B862" s="41"/>
      <c r="C862" s="41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  <c r="AF862" s="40"/>
      <c r="AG862" s="40"/>
      <c r="AH862" s="40"/>
      <c r="AI862" s="40"/>
      <c r="AJ862" s="40"/>
      <c r="AK862" s="40"/>
      <c r="AL862" s="40"/>
      <c r="AM862" s="40"/>
      <c r="AN862" s="40"/>
      <c r="AO862" s="40"/>
      <c r="AP862" s="40"/>
      <c r="AQ862" s="40"/>
      <c r="AR862" s="40"/>
      <c r="AS862" s="40"/>
      <c r="AT862" s="40"/>
      <c r="AU862" s="40"/>
      <c r="AV862" s="40"/>
      <c r="AW862" s="40"/>
      <c r="AX862" s="40"/>
      <c r="AY862" s="40"/>
      <c r="AZ862" s="40"/>
      <c r="BA862" s="40"/>
      <c r="BB862" s="40"/>
      <c r="BC862" s="40"/>
      <c r="BD862" s="40"/>
      <c r="BE862" s="40"/>
      <c r="BF862" s="40"/>
      <c r="BG862" s="40"/>
      <c r="BH862" s="40"/>
      <c r="BI862" s="40"/>
      <c r="BJ862" s="40"/>
      <c r="BK862" s="40"/>
      <c r="BL862" s="40"/>
      <c r="BM862" s="40"/>
      <c r="BN862" s="40"/>
      <c r="BO862" s="40"/>
      <c r="BP862" s="40"/>
      <c r="BQ862" s="40"/>
      <c r="BR862" s="40"/>
      <c r="BS862" s="40"/>
      <c r="BT862" s="40"/>
      <c r="BU862" s="40"/>
      <c r="BV862" s="40"/>
      <c r="BW862" s="40"/>
      <c r="BX862" s="40"/>
      <c r="BY862" s="40"/>
      <c r="BZ862" s="40"/>
      <c r="CA862" s="43"/>
      <c r="CB862" s="152"/>
    </row>
    <row r="863" spans="1:80" x14ac:dyDescent="0.25">
      <c r="A863" s="41"/>
      <c r="B863" s="41"/>
      <c r="C863" s="41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F863" s="40"/>
      <c r="AG863" s="40"/>
      <c r="AH863" s="40"/>
      <c r="AI863" s="40"/>
      <c r="AJ863" s="40"/>
      <c r="AK863" s="40"/>
      <c r="AL863" s="40"/>
      <c r="AM863" s="40"/>
      <c r="AN863" s="40"/>
      <c r="AO863" s="40"/>
      <c r="AP863" s="40"/>
      <c r="AQ863" s="40"/>
      <c r="AR863" s="40"/>
      <c r="AS863" s="40"/>
      <c r="AT863" s="40"/>
      <c r="AU863" s="40"/>
      <c r="AV863" s="40"/>
      <c r="AW863" s="40"/>
      <c r="AX863" s="40"/>
      <c r="AY863" s="40"/>
      <c r="AZ863" s="40"/>
      <c r="BA863" s="40"/>
      <c r="BB863" s="40"/>
      <c r="BC863" s="40"/>
      <c r="BD863" s="40"/>
      <c r="BE863" s="40"/>
      <c r="BF863" s="40"/>
      <c r="BG863" s="40"/>
      <c r="BH863" s="40"/>
      <c r="BI863" s="40"/>
      <c r="BJ863" s="40"/>
      <c r="BK863" s="40"/>
      <c r="BL863" s="40"/>
      <c r="BM863" s="40"/>
      <c r="BN863" s="40"/>
      <c r="BO863" s="40"/>
      <c r="BP863" s="40"/>
      <c r="BQ863" s="40"/>
      <c r="BR863" s="40"/>
      <c r="BS863" s="40"/>
      <c r="BT863" s="40"/>
      <c r="BU863" s="40"/>
      <c r="BV863" s="40"/>
      <c r="BW863" s="40"/>
      <c r="BX863" s="40"/>
      <c r="BY863" s="40"/>
      <c r="BZ863" s="40"/>
      <c r="CA863" s="43"/>
      <c r="CB863" s="152"/>
    </row>
    <row r="864" spans="1:80" x14ac:dyDescent="0.25">
      <c r="A864" s="41"/>
      <c r="B864" s="41"/>
      <c r="C864" s="41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F864" s="40"/>
      <c r="AG864" s="40"/>
      <c r="AH864" s="40"/>
      <c r="AI864" s="40"/>
      <c r="AJ864" s="40"/>
      <c r="AK864" s="40"/>
      <c r="AL864" s="40"/>
      <c r="AM864" s="40"/>
      <c r="AN864" s="40"/>
      <c r="AO864" s="40"/>
      <c r="AP864" s="40"/>
      <c r="AQ864" s="40"/>
      <c r="AR864" s="40"/>
      <c r="AS864" s="40"/>
      <c r="AT864" s="40"/>
      <c r="AU864" s="40"/>
      <c r="AV864" s="40"/>
      <c r="AW864" s="40"/>
      <c r="AX864" s="40"/>
      <c r="AY864" s="40"/>
      <c r="AZ864" s="40"/>
      <c r="BA864" s="40"/>
      <c r="BB864" s="40"/>
      <c r="BC864" s="40"/>
      <c r="BD864" s="40"/>
      <c r="BE864" s="40"/>
      <c r="BF864" s="40"/>
      <c r="BG864" s="40"/>
      <c r="BH864" s="40"/>
      <c r="BI864" s="40"/>
      <c r="BJ864" s="40"/>
      <c r="BK864" s="40"/>
      <c r="BL864" s="40"/>
      <c r="BM864" s="40"/>
      <c r="BN864" s="40"/>
      <c r="BO864" s="40"/>
      <c r="BP864" s="40"/>
      <c r="BQ864" s="40"/>
      <c r="BR864" s="40"/>
      <c r="BS864" s="40"/>
      <c r="BT864" s="40"/>
      <c r="BU864" s="40"/>
      <c r="BV864" s="40"/>
      <c r="BW864" s="40"/>
      <c r="BX864" s="40"/>
      <c r="BY864" s="40"/>
      <c r="BZ864" s="40"/>
      <c r="CA864" s="43"/>
      <c r="CB864" s="152"/>
    </row>
    <row r="865" spans="1:80" x14ac:dyDescent="0.25">
      <c r="A865" s="41"/>
      <c r="B865" s="41"/>
      <c r="C865" s="41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F865" s="40"/>
      <c r="AG865" s="40"/>
      <c r="AH865" s="40"/>
      <c r="AI865" s="40"/>
      <c r="AJ865" s="40"/>
      <c r="AK865" s="40"/>
      <c r="AL865" s="40"/>
      <c r="AM865" s="40"/>
      <c r="AN865" s="40"/>
      <c r="AO865" s="40"/>
      <c r="AP865" s="40"/>
      <c r="AQ865" s="40"/>
      <c r="AR865" s="40"/>
      <c r="AS865" s="40"/>
      <c r="AT865" s="40"/>
      <c r="AU865" s="40"/>
      <c r="AV865" s="40"/>
      <c r="AW865" s="40"/>
      <c r="AX865" s="40"/>
      <c r="AY865" s="40"/>
      <c r="AZ865" s="40"/>
      <c r="BA865" s="40"/>
      <c r="BB865" s="40"/>
      <c r="BC865" s="40"/>
      <c r="BD865" s="40"/>
      <c r="BE865" s="40"/>
      <c r="BF865" s="40"/>
      <c r="BG865" s="40"/>
      <c r="BH865" s="40"/>
      <c r="BI865" s="40"/>
      <c r="BJ865" s="40"/>
      <c r="BK865" s="40"/>
      <c r="BL865" s="40"/>
      <c r="BM865" s="40"/>
      <c r="BN865" s="40"/>
      <c r="BO865" s="40"/>
      <c r="BP865" s="40"/>
      <c r="BQ865" s="40"/>
      <c r="BR865" s="40"/>
      <c r="BS865" s="40"/>
      <c r="BT865" s="40"/>
      <c r="BU865" s="40"/>
      <c r="BV865" s="40"/>
      <c r="BW865" s="40"/>
      <c r="BX865" s="40"/>
      <c r="BY865" s="40"/>
      <c r="BZ865" s="40"/>
      <c r="CA865" s="43"/>
      <c r="CB865" s="152"/>
    </row>
    <row r="866" spans="1:80" x14ac:dyDescent="0.25">
      <c r="A866" s="41"/>
      <c r="B866" s="41"/>
      <c r="C866" s="41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F866" s="40"/>
      <c r="AG866" s="40"/>
      <c r="AH866" s="40"/>
      <c r="AI866" s="40"/>
      <c r="AJ866" s="40"/>
      <c r="AK866" s="40"/>
      <c r="AL866" s="40"/>
      <c r="AM866" s="40"/>
      <c r="AN866" s="40"/>
      <c r="AO866" s="40"/>
      <c r="AP866" s="40"/>
      <c r="AQ866" s="40"/>
      <c r="AR866" s="40"/>
      <c r="AS866" s="40"/>
      <c r="AT866" s="40"/>
      <c r="AU866" s="40"/>
      <c r="AV866" s="40"/>
      <c r="AW866" s="40"/>
      <c r="AX866" s="40"/>
      <c r="AY866" s="40"/>
      <c r="AZ866" s="40"/>
      <c r="BA866" s="40"/>
      <c r="BB866" s="40"/>
      <c r="BC866" s="40"/>
      <c r="BD866" s="40"/>
      <c r="BE866" s="40"/>
      <c r="BF866" s="40"/>
      <c r="BG866" s="40"/>
      <c r="BH866" s="40"/>
      <c r="BI866" s="40"/>
      <c r="BJ866" s="40"/>
      <c r="BK866" s="40"/>
      <c r="BL866" s="40"/>
      <c r="BM866" s="40"/>
      <c r="BN866" s="40"/>
      <c r="BO866" s="40"/>
      <c r="BP866" s="40"/>
      <c r="BQ866" s="40"/>
      <c r="BR866" s="40"/>
      <c r="BS866" s="40"/>
      <c r="BT866" s="40"/>
      <c r="BU866" s="40"/>
      <c r="BV866" s="40"/>
      <c r="BW866" s="40"/>
      <c r="BX866" s="40"/>
      <c r="BY866" s="40"/>
      <c r="BZ866" s="40"/>
      <c r="CA866" s="43"/>
      <c r="CB866" s="152"/>
    </row>
    <row r="867" spans="1:80" x14ac:dyDescent="0.25">
      <c r="A867" s="41"/>
      <c r="B867" s="41"/>
      <c r="C867" s="41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F867" s="40"/>
      <c r="AG867" s="40"/>
      <c r="AH867" s="40"/>
      <c r="AI867" s="40"/>
      <c r="AJ867" s="40"/>
      <c r="AK867" s="40"/>
      <c r="AL867" s="40"/>
      <c r="AM867" s="40"/>
      <c r="AN867" s="40"/>
      <c r="AO867" s="40"/>
      <c r="AP867" s="40"/>
      <c r="AQ867" s="40"/>
      <c r="AR867" s="40"/>
      <c r="AS867" s="40"/>
      <c r="AT867" s="40"/>
      <c r="AU867" s="40"/>
      <c r="AV867" s="40"/>
      <c r="AW867" s="40"/>
      <c r="AX867" s="40"/>
      <c r="AY867" s="40"/>
      <c r="AZ867" s="40"/>
      <c r="BA867" s="40"/>
      <c r="BB867" s="40"/>
      <c r="BC867" s="40"/>
      <c r="BD867" s="40"/>
      <c r="BE867" s="40"/>
      <c r="BF867" s="40"/>
      <c r="BG867" s="40"/>
      <c r="BH867" s="40"/>
      <c r="BI867" s="40"/>
      <c r="BJ867" s="40"/>
      <c r="BK867" s="40"/>
      <c r="BL867" s="40"/>
      <c r="BM867" s="40"/>
      <c r="BN867" s="40"/>
      <c r="BO867" s="40"/>
      <c r="BP867" s="40"/>
      <c r="BQ867" s="40"/>
      <c r="BR867" s="40"/>
      <c r="BS867" s="40"/>
      <c r="BT867" s="40"/>
      <c r="BU867" s="40"/>
      <c r="BV867" s="40"/>
      <c r="BW867" s="40"/>
      <c r="BX867" s="40"/>
      <c r="BY867" s="40"/>
      <c r="BZ867" s="40"/>
      <c r="CA867" s="43"/>
      <c r="CB867" s="152"/>
    </row>
    <row r="868" spans="1:80" x14ac:dyDescent="0.25">
      <c r="A868" s="41"/>
      <c r="B868" s="41"/>
      <c r="C868" s="41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F868" s="40"/>
      <c r="AG868" s="40"/>
      <c r="AH868" s="40"/>
      <c r="AI868" s="40"/>
      <c r="AJ868" s="40"/>
      <c r="AK868" s="40"/>
      <c r="AL868" s="40"/>
      <c r="AM868" s="40"/>
      <c r="AN868" s="40"/>
      <c r="AO868" s="40"/>
      <c r="AP868" s="40"/>
      <c r="AQ868" s="40"/>
      <c r="AR868" s="40"/>
      <c r="AS868" s="40"/>
      <c r="AT868" s="40"/>
      <c r="AU868" s="40"/>
      <c r="AV868" s="40"/>
      <c r="AW868" s="40"/>
      <c r="AX868" s="40"/>
      <c r="AY868" s="40"/>
      <c r="AZ868" s="40"/>
      <c r="BA868" s="40"/>
      <c r="BB868" s="40"/>
      <c r="BC868" s="40"/>
      <c r="BD868" s="40"/>
      <c r="BE868" s="40"/>
      <c r="BF868" s="40"/>
      <c r="BG868" s="40"/>
      <c r="BH868" s="40"/>
      <c r="BI868" s="40"/>
      <c r="BJ868" s="40"/>
      <c r="BK868" s="40"/>
      <c r="BL868" s="40"/>
      <c r="BM868" s="40"/>
      <c r="BN868" s="40"/>
      <c r="BO868" s="40"/>
      <c r="BP868" s="40"/>
      <c r="BQ868" s="40"/>
      <c r="BR868" s="40"/>
      <c r="BS868" s="40"/>
      <c r="BT868" s="40"/>
      <c r="BU868" s="40"/>
      <c r="BV868" s="40"/>
      <c r="BW868" s="40"/>
      <c r="BX868" s="40"/>
      <c r="BY868" s="40"/>
      <c r="BZ868" s="40"/>
      <c r="CA868" s="43"/>
      <c r="CB868" s="152"/>
    </row>
    <row r="869" spans="1:80" x14ac:dyDescent="0.25">
      <c r="A869" s="41"/>
      <c r="B869" s="41"/>
      <c r="C869" s="41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  <c r="AQ869" s="40"/>
      <c r="AR869" s="40"/>
      <c r="AS869" s="40"/>
      <c r="AT869" s="40"/>
      <c r="AU869" s="40"/>
      <c r="AV869" s="40"/>
      <c r="AW869" s="40"/>
      <c r="AX869" s="40"/>
      <c r="AY869" s="40"/>
      <c r="AZ869" s="40"/>
      <c r="BA869" s="40"/>
      <c r="BB869" s="40"/>
      <c r="BC869" s="40"/>
      <c r="BD869" s="40"/>
      <c r="BE869" s="40"/>
      <c r="BF869" s="40"/>
      <c r="BG869" s="40"/>
      <c r="BH869" s="40"/>
      <c r="BI869" s="40"/>
      <c r="BJ869" s="40"/>
      <c r="BK869" s="40"/>
      <c r="BL869" s="40"/>
      <c r="BM869" s="40"/>
      <c r="BN869" s="40"/>
      <c r="BO869" s="40"/>
      <c r="BP869" s="40"/>
      <c r="BQ869" s="40"/>
      <c r="BR869" s="40"/>
      <c r="BS869" s="40"/>
      <c r="BT869" s="40"/>
      <c r="BU869" s="40"/>
      <c r="BV869" s="40"/>
      <c r="BW869" s="40"/>
      <c r="BX869" s="40"/>
      <c r="BY869" s="40"/>
      <c r="BZ869" s="40"/>
      <c r="CA869" s="43"/>
      <c r="CB869" s="152"/>
    </row>
    <row r="870" spans="1:80" x14ac:dyDescent="0.25">
      <c r="A870" s="41"/>
      <c r="B870" s="41"/>
      <c r="C870" s="41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F870" s="40"/>
      <c r="AG870" s="40"/>
      <c r="AH870" s="40"/>
      <c r="AI870" s="40"/>
      <c r="AJ870" s="40"/>
      <c r="AK870" s="40"/>
      <c r="AL870" s="40"/>
      <c r="AM870" s="40"/>
      <c r="AN870" s="40"/>
      <c r="AO870" s="40"/>
      <c r="AP870" s="40"/>
      <c r="AQ870" s="40"/>
      <c r="AR870" s="40"/>
      <c r="AS870" s="40"/>
      <c r="AT870" s="40"/>
      <c r="AU870" s="40"/>
      <c r="AV870" s="40"/>
      <c r="AW870" s="40"/>
      <c r="AX870" s="40"/>
      <c r="AY870" s="40"/>
      <c r="AZ870" s="40"/>
      <c r="BA870" s="40"/>
      <c r="BB870" s="40"/>
      <c r="BC870" s="40"/>
      <c r="BD870" s="40"/>
      <c r="BE870" s="40"/>
      <c r="BF870" s="40"/>
      <c r="BG870" s="40"/>
      <c r="BH870" s="40"/>
      <c r="BI870" s="40"/>
      <c r="BJ870" s="40"/>
      <c r="BK870" s="40"/>
      <c r="BL870" s="40"/>
      <c r="BM870" s="40"/>
      <c r="BN870" s="40"/>
      <c r="BO870" s="40"/>
      <c r="BP870" s="40"/>
      <c r="BQ870" s="40"/>
      <c r="BR870" s="40"/>
      <c r="BS870" s="40"/>
      <c r="BT870" s="40"/>
      <c r="BU870" s="40"/>
      <c r="BV870" s="40"/>
      <c r="BW870" s="40"/>
      <c r="BX870" s="40"/>
      <c r="BY870" s="40"/>
      <c r="BZ870" s="40"/>
      <c r="CA870" s="43"/>
      <c r="CB870" s="152"/>
    </row>
    <row r="871" spans="1:80" x14ac:dyDescent="0.25">
      <c r="A871" s="41"/>
      <c r="B871" s="41"/>
      <c r="C871" s="41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F871" s="40"/>
      <c r="AG871" s="40"/>
      <c r="AH871" s="40"/>
      <c r="AI871" s="40"/>
      <c r="AJ871" s="40"/>
      <c r="AK871" s="40"/>
      <c r="AL871" s="40"/>
      <c r="AM871" s="40"/>
      <c r="AN871" s="40"/>
      <c r="AO871" s="40"/>
      <c r="AP871" s="40"/>
      <c r="AQ871" s="40"/>
      <c r="AR871" s="40"/>
      <c r="AS871" s="40"/>
      <c r="AT871" s="40"/>
      <c r="AU871" s="40"/>
      <c r="AV871" s="40"/>
      <c r="AW871" s="40"/>
      <c r="AX871" s="40"/>
      <c r="AY871" s="40"/>
      <c r="AZ871" s="40"/>
      <c r="BA871" s="40"/>
      <c r="BB871" s="40"/>
      <c r="BC871" s="40"/>
      <c r="BD871" s="40"/>
      <c r="BE871" s="40"/>
      <c r="BF871" s="40"/>
      <c r="BG871" s="40"/>
      <c r="BH871" s="40"/>
      <c r="BI871" s="40"/>
      <c r="BJ871" s="40"/>
      <c r="BK871" s="40"/>
      <c r="BL871" s="40"/>
      <c r="BM871" s="40"/>
      <c r="BN871" s="40"/>
      <c r="BO871" s="40"/>
      <c r="BP871" s="40"/>
      <c r="BQ871" s="40"/>
      <c r="BR871" s="40"/>
      <c r="BS871" s="40"/>
      <c r="BT871" s="40"/>
      <c r="BU871" s="40"/>
      <c r="BV871" s="40"/>
      <c r="BW871" s="40"/>
      <c r="BX871" s="40"/>
      <c r="BY871" s="40"/>
      <c r="BZ871" s="40"/>
      <c r="CA871" s="43"/>
      <c r="CB871" s="152"/>
    </row>
    <row r="872" spans="1:80" x14ac:dyDescent="0.25">
      <c r="A872" s="41"/>
      <c r="B872" s="41"/>
      <c r="C872" s="41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F872" s="40"/>
      <c r="AG872" s="40"/>
      <c r="AH872" s="40"/>
      <c r="AI872" s="40"/>
      <c r="AJ872" s="40"/>
      <c r="AK872" s="40"/>
      <c r="AL872" s="40"/>
      <c r="AM872" s="40"/>
      <c r="AN872" s="40"/>
      <c r="AO872" s="40"/>
      <c r="AP872" s="40"/>
      <c r="AQ872" s="40"/>
      <c r="AR872" s="40"/>
      <c r="AS872" s="40"/>
      <c r="AT872" s="40"/>
      <c r="AU872" s="40"/>
      <c r="AV872" s="40"/>
      <c r="AW872" s="40"/>
      <c r="AX872" s="40"/>
      <c r="AY872" s="40"/>
      <c r="AZ872" s="40"/>
      <c r="BA872" s="40"/>
      <c r="BB872" s="40"/>
      <c r="BC872" s="40"/>
      <c r="BD872" s="40"/>
      <c r="BE872" s="40"/>
      <c r="BF872" s="40"/>
      <c r="BG872" s="40"/>
      <c r="BH872" s="40"/>
      <c r="BI872" s="40"/>
      <c r="BJ872" s="40"/>
      <c r="BK872" s="40"/>
      <c r="BL872" s="40"/>
      <c r="BM872" s="40"/>
      <c r="BN872" s="40"/>
      <c r="BO872" s="40"/>
      <c r="BP872" s="40"/>
      <c r="BQ872" s="40"/>
      <c r="BR872" s="40"/>
      <c r="BS872" s="40"/>
      <c r="BT872" s="40"/>
      <c r="BU872" s="40"/>
      <c r="BV872" s="40"/>
      <c r="BW872" s="40"/>
      <c r="BX872" s="40"/>
      <c r="BY872" s="40"/>
      <c r="BZ872" s="40"/>
      <c r="CA872" s="43"/>
      <c r="CB872" s="152"/>
    </row>
    <row r="873" spans="1:80" x14ac:dyDescent="0.25">
      <c r="A873" s="41"/>
      <c r="B873" s="41"/>
      <c r="C873" s="41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  <c r="AF873" s="40"/>
      <c r="AG873" s="40"/>
      <c r="AH873" s="40"/>
      <c r="AI873" s="40"/>
      <c r="AJ873" s="40"/>
      <c r="AK873" s="40"/>
      <c r="AL873" s="40"/>
      <c r="AM873" s="40"/>
      <c r="AN873" s="40"/>
      <c r="AO873" s="40"/>
      <c r="AP873" s="40"/>
      <c r="AQ873" s="40"/>
      <c r="AR873" s="40"/>
      <c r="AS873" s="40"/>
      <c r="AT873" s="40"/>
      <c r="AU873" s="40"/>
      <c r="AV873" s="40"/>
      <c r="AW873" s="40"/>
      <c r="AX873" s="40"/>
      <c r="AY873" s="40"/>
      <c r="AZ873" s="40"/>
      <c r="BA873" s="40"/>
      <c r="BB873" s="40"/>
      <c r="BC873" s="40"/>
      <c r="BD873" s="40"/>
      <c r="BE873" s="40"/>
      <c r="BF873" s="40"/>
      <c r="BG873" s="40"/>
      <c r="BH873" s="40"/>
      <c r="BI873" s="40"/>
      <c r="BJ873" s="40"/>
      <c r="BK873" s="40"/>
      <c r="BL873" s="40"/>
      <c r="BM873" s="40"/>
      <c r="BN873" s="40"/>
      <c r="BO873" s="40"/>
      <c r="BP873" s="40"/>
      <c r="BQ873" s="40"/>
      <c r="BR873" s="40"/>
      <c r="BS873" s="40"/>
      <c r="BT873" s="40"/>
      <c r="BU873" s="40"/>
      <c r="BV873" s="40"/>
      <c r="BW873" s="40"/>
      <c r="BX873" s="40"/>
      <c r="BY873" s="40"/>
      <c r="BZ873" s="40"/>
      <c r="CA873" s="43"/>
      <c r="CB873" s="152"/>
    </row>
    <row r="874" spans="1:80" x14ac:dyDescent="0.25">
      <c r="A874" s="41"/>
      <c r="B874" s="41"/>
      <c r="C874" s="41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F874" s="40"/>
      <c r="AG874" s="40"/>
      <c r="AH874" s="40"/>
      <c r="AI874" s="40"/>
      <c r="AJ874" s="40"/>
      <c r="AK874" s="40"/>
      <c r="AL874" s="40"/>
      <c r="AM874" s="40"/>
      <c r="AN874" s="40"/>
      <c r="AO874" s="40"/>
      <c r="AP874" s="40"/>
      <c r="AQ874" s="40"/>
      <c r="AR874" s="40"/>
      <c r="AS874" s="40"/>
      <c r="AT874" s="40"/>
      <c r="AU874" s="40"/>
      <c r="AV874" s="40"/>
      <c r="AW874" s="40"/>
      <c r="AX874" s="40"/>
      <c r="AY874" s="40"/>
      <c r="AZ874" s="40"/>
      <c r="BA874" s="40"/>
      <c r="BB874" s="40"/>
      <c r="BC874" s="40"/>
      <c r="BD874" s="40"/>
      <c r="BE874" s="40"/>
      <c r="BF874" s="40"/>
      <c r="BG874" s="40"/>
      <c r="BH874" s="40"/>
      <c r="BI874" s="40"/>
      <c r="BJ874" s="40"/>
      <c r="BK874" s="40"/>
      <c r="BL874" s="40"/>
      <c r="BM874" s="40"/>
      <c r="BN874" s="40"/>
      <c r="BO874" s="40"/>
      <c r="BP874" s="40"/>
      <c r="BQ874" s="40"/>
      <c r="BR874" s="40"/>
      <c r="BS874" s="40"/>
      <c r="BT874" s="40"/>
      <c r="BU874" s="40"/>
      <c r="BV874" s="40"/>
      <c r="BW874" s="40"/>
      <c r="BX874" s="40"/>
      <c r="BY874" s="40"/>
      <c r="BZ874" s="40"/>
      <c r="CA874" s="43"/>
      <c r="CB874" s="152"/>
    </row>
    <row r="875" spans="1:80" x14ac:dyDescent="0.25">
      <c r="A875" s="41"/>
      <c r="B875" s="41"/>
      <c r="C875" s="41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F875" s="40"/>
      <c r="AG875" s="40"/>
      <c r="AH875" s="40"/>
      <c r="AI875" s="40"/>
      <c r="AJ875" s="40"/>
      <c r="AK875" s="40"/>
      <c r="AL875" s="40"/>
      <c r="AM875" s="40"/>
      <c r="AN875" s="40"/>
      <c r="AO875" s="40"/>
      <c r="AP875" s="40"/>
      <c r="AQ875" s="40"/>
      <c r="AR875" s="40"/>
      <c r="AS875" s="40"/>
      <c r="AT875" s="40"/>
      <c r="AU875" s="40"/>
      <c r="AV875" s="40"/>
      <c r="AW875" s="40"/>
      <c r="AX875" s="40"/>
      <c r="AY875" s="40"/>
      <c r="AZ875" s="40"/>
      <c r="BA875" s="40"/>
      <c r="BB875" s="40"/>
      <c r="BC875" s="40"/>
      <c r="BD875" s="40"/>
      <c r="BE875" s="40"/>
      <c r="BF875" s="40"/>
      <c r="BG875" s="40"/>
      <c r="BH875" s="40"/>
      <c r="BI875" s="40"/>
      <c r="BJ875" s="40"/>
      <c r="BK875" s="40"/>
      <c r="BL875" s="40"/>
      <c r="BM875" s="40"/>
      <c r="BN875" s="40"/>
      <c r="BO875" s="40"/>
      <c r="BP875" s="40"/>
      <c r="BQ875" s="40"/>
      <c r="BR875" s="40"/>
      <c r="BS875" s="40"/>
      <c r="BT875" s="40"/>
      <c r="BU875" s="40"/>
      <c r="BV875" s="40"/>
      <c r="BW875" s="40"/>
      <c r="BX875" s="40"/>
      <c r="BY875" s="40"/>
      <c r="BZ875" s="40"/>
      <c r="CA875" s="43"/>
      <c r="CB875" s="152"/>
    </row>
    <row r="876" spans="1:80" x14ac:dyDescent="0.25">
      <c r="A876" s="41"/>
      <c r="B876" s="41"/>
      <c r="C876" s="41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F876" s="40"/>
      <c r="AG876" s="40"/>
      <c r="AH876" s="40"/>
      <c r="AI876" s="40"/>
      <c r="AJ876" s="40"/>
      <c r="AK876" s="40"/>
      <c r="AL876" s="40"/>
      <c r="AM876" s="40"/>
      <c r="AN876" s="40"/>
      <c r="AO876" s="40"/>
      <c r="AP876" s="40"/>
      <c r="AQ876" s="40"/>
      <c r="AR876" s="40"/>
      <c r="AS876" s="40"/>
      <c r="AT876" s="40"/>
      <c r="AU876" s="40"/>
      <c r="AV876" s="40"/>
      <c r="AW876" s="40"/>
      <c r="AX876" s="40"/>
      <c r="AY876" s="40"/>
      <c r="AZ876" s="40"/>
      <c r="BA876" s="40"/>
      <c r="BB876" s="40"/>
      <c r="BC876" s="40"/>
      <c r="BD876" s="40"/>
      <c r="BE876" s="40"/>
      <c r="BF876" s="40"/>
      <c r="BG876" s="40"/>
      <c r="BH876" s="40"/>
      <c r="BI876" s="40"/>
      <c r="BJ876" s="40"/>
      <c r="BK876" s="40"/>
      <c r="BL876" s="40"/>
      <c r="BM876" s="40"/>
      <c r="BN876" s="40"/>
      <c r="BO876" s="40"/>
      <c r="BP876" s="40"/>
      <c r="BQ876" s="40"/>
      <c r="BR876" s="40"/>
      <c r="BS876" s="40"/>
      <c r="BT876" s="40"/>
      <c r="BU876" s="40"/>
      <c r="BV876" s="40"/>
      <c r="BW876" s="40"/>
      <c r="BX876" s="40"/>
      <c r="BY876" s="40"/>
      <c r="BZ876" s="40"/>
      <c r="CA876" s="43"/>
      <c r="CB876" s="152"/>
    </row>
    <row r="877" spans="1:80" x14ac:dyDescent="0.25">
      <c r="A877" s="41"/>
      <c r="B877" s="41"/>
      <c r="C877" s="41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F877" s="40"/>
      <c r="AG877" s="40"/>
      <c r="AH877" s="40"/>
      <c r="AI877" s="40"/>
      <c r="AJ877" s="40"/>
      <c r="AK877" s="40"/>
      <c r="AL877" s="40"/>
      <c r="AM877" s="40"/>
      <c r="AN877" s="40"/>
      <c r="AO877" s="40"/>
      <c r="AP877" s="40"/>
      <c r="AQ877" s="40"/>
      <c r="AR877" s="40"/>
      <c r="AS877" s="40"/>
      <c r="AT877" s="40"/>
      <c r="AU877" s="40"/>
      <c r="AV877" s="40"/>
      <c r="AW877" s="40"/>
      <c r="AX877" s="40"/>
      <c r="AY877" s="40"/>
      <c r="AZ877" s="40"/>
      <c r="BA877" s="40"/>
      <c r="BB877" s="40"/>
      <c r="BC877" s="40"/>
      <c r="BD877" s="40"/>
      <c r="BE877" s="40"/>
      <c r="BF877" s="40"/>
      <c r="BG877" s="40"/>
      <c r="BH877" s="40"/>
      <c r="BI877" s="40"/>
      <c r="BJ877" s="40"/>
      <c r="BK877" s="40"/>
      <c r="BL877" s="40"/>
      <c r="BM877" s="40"/>
      <c r="BN877" s="40"/>
      <c r="BO877" s="40"/>
      <c r="BP877" s="40"/>
      <c r="BQ877" s="40"/>
      <c r="BR877" s="40"/>
      <c r="BS877" s="40"/>
      <c r="BT877" s="40"/>
      <c r="BU877" s="40"/>
      <c r="BV877" s="40"/>
      <c r="BW877" s="40"/>
      <c r="BX877" s="40"/>
      <c r="BY877" s="40"/>
      <c r="BZ877" s="40"/>
      <c r="CA877" s="43"/>
      <c r="CB877" s="152"/>
    </row>
    <row r="878" spans="1:80" x14ac:dyDescent="0.25">
      <c r="A878" s="41"/>
      <c r="B878" s="41"/>
      <c r="C878" s="41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F878" s="40"/>
      <c r="AG878" s="40"/>
      <c r="AH878" s="40"/>
      <c r="AI878" s="40"/>
      <c r="AJ878" s="40"/>
      <c r="AK878" s="40"/>
      <c r="AL878" s="40"/>
      <c r="AM878" s="40"/>
      <c r="AN878" s="40"/>
      <c r="AO878" s="40"/>
      <c r="AP878" s="40"/>
      <c r="AQ878" s="40"/>
      <c r="AR878" s="40"/>
      <c r="AS878" s="40"/>
      <c r="AT878" s="40"/>
      <c r="AU878" s="40"/>
      <c r="AV878" s="40"/>
      <c r="AW878" s="40"/>
      <c r="AX878" s="40"/>
      <c r="AY878" s="40"/>
      <c r="AZ878" s="40"/>
      <c r="BA878" s="40"/>
      <c r="BB878" s="40"/>
      <c r="BC878" s="40"/>
      <c r="BD878" s="40"/>
      <c r="BE878" s="40"/>
      <c r="BF878" s="40"/>
      <c r="BG878" s="40"/>
      <c r="BH878" s="40"/>
      <c r="BI878" s="40"/>
      <c r="BJ878" s="40"/>
      <c r="BK878" s="40"/>
      <c r="BL878" s="40"/>
      <c r="BM878" s="40"/>
      <c r="BN878" s="40"/>
      <c r="BO878" s="40"/>
      <c r="BP878" s="40"/>
      <c r="BQ878" s="40"/>
      <c r="BR878" s="40"/>
      <c r="BS878" s="40"/>
      <c r="BT878" s="40"/>
      <c r="BU878" s="40"/>
      <c r="BV878" s="40"/>
      <c r="BW878" s="40"/>
      <c r="BX878" s="40"/>
      <c r="BY878" s="40"/>
      <c r="BZ878" s="40"/>
      <c r="CA878" s="43"/>
      <c r="CB878" s="152"/>
    </row>
    <row r="879" spans="1:80" x14ac:dyDescent="0.25">
      <c r="A879" s="41"/>
      <c r="B879" s="41"/>
      <c r="C879" s="41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F879" s="40"/>
      <c r="AG879" s="40"/>
      <c r="AH879" s="40"/>
      <c r="AI879" s="40"/>
      <c r="AJ879" s="40"/>
      <c r="AK879" s="40"/>
      <c r="AL879" s="40"/>
      <c r="AM879" s="40"/>
      <c r="AN879" s="40"/>
      <c r="AO879" s="40"/>
      <c r="AP879" s="40"/>
      <c r="AQ879" s="40"/>
      <c r="AR879" s="40"/>
      <c r="AS879" s="40"/>
      <c r="AT879" s="40"/>
      <c r="AU879" s="40"/>
      <c r="AV879" s="40"/>
      <c r="AW879" s="40"/>
      <c r="AX879" s="40"/>
      <c r="AY879" s="40"/>
      <c r="AZ879" s="40"/>
      <c r="BA879" s="40"/>
      <c r="BB879" s="40"/>
      <c r="BC879" s="40"/>
      <c r="BD879" s="40"/>
      <c r="BE879" s="40"/>
      <c r="BF879" s="40"/>
      <c r="BG879" s="40"/>
      <c r="BH879" s="40"/>
      <c r="BI879" s="40"/>
      <c r="BJ879" s="40"/>
      <c r="BK879" s="40"/>
      <c r="BL879" s="40"/>
      <c r="BM879" s="40"/>
      <c r="BN879" s="40"/>
      <c r="BO879" s="40"/>
      <c r="BP879" s="40"/>
      <c r="BQ879" s="40"/>
      <c r="BR879" s="40"/>
      <c r="BS879" s="40"/>
      <c r="BT879" s="40"/>
      <c r="BU879" s="40"/>
      <c r="BV879" s="40"/>
      <c r="BW879" s="40"/>
      <c r="BX879" s="40"/>
      <c r="BY879" s="40"/>
      <c r="BZ879" s="40"/>
      <c r="CA879" s="43"/>
      <c r="CB879" s="152"/>
    </row>
    <row r="880" spans="1:80" x14ac:dyDescent="0.25">
      <c r="A880" s="41"/>
      <c r="B880" s="41"/>
      <c r="C880" s="41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F880" s="40"/>
      <c r="AG880" s="40"/>
      <c r="AH880" s="40"/>
      <c r="AI880" s="40"/>
      <c r="AJ880" s="40"/>
      <c r="AK880" s="40"/>
      <c r="AL880" s="40"/>
      <c r="AM880" s="40"/>
      <c r="AN880" s="40"/>
      <c r="AO880" s="40"/>
      <c r="AP880" s="40"/>
      <c r="AQ880" s="40"/>
      <c r="AR880" s="40"/>
      <c r="AS880" s="40"/>
      <c r="AT880" s="40"/>
      <c r="AU880" s="40"/>
      <c r="AV880" s="40"/>
      <c r="AW880" s="40"/>
      <c r="AX880" s="40"/>
      <c r="AY880" s="40"/>
      <c r="AZ880" s="40"/>
      <c r="BA880" s="40"/>
      <c r="BB880" s="40"/>
      <c r="BC880" s="40"/>
      <c r="BD880" s="40"/>
      <c r="BE880" s="40"/>
      <c r="BF880" s="40"/>
      <c r="BG880" s="40"/>
      <c r="BH880" s="40"/>
      <c r="BI880" s="40"/>
      <c r="BJ880" s="40"/>
      <c r="BK880" s="40"/>
      <c r="BL880" s="40"/>
      <c r="BM880" s="40"/>
      <c r="BN880" s="40"/>
      <c r="BO880" s="40"/>
      <c r="BP880" s="40"/>
      <c r="BQ880" s="40"/>
      <c r="BR880" s="40"/>
      <c r="BS880" s="40"/>
      <c r="BT880" s="40"/>
      <c r="BU880" s="40"/>
      <c r="BV880" s="40"/>
      <c r="BW880" s="40"/>
      <c r="BX880" s="40"/>
      <c r="BY880" s="40"/>
      <c r="BZ880" s="40"/>
      <c r="CA880" s="43"/>
      <c r="CB880" s="152"/>
    </row>
    <row r="881" spans="1:80" x14ac:dyDescent="0.25">
      <c r="A881" s="41"/>
      <c r="B881" s="41"/>
      <c r="C881" s="41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F881" s="40"/>
      <c r="AG881" s="40"/>
      <c r="AH881" s="40"/>
      <c r="AI881" s="40"/>
      <c r="AJ881" s="40"/>
      <c r="AK881" s="40"/>
      <c r="AL881" s="40"/>
      <c r="AM881" s="40"/>
      <c r="AN881" s="40"/>
      <c r="AO881" s="40"/>
      <c r="AP881" s="40"/>
      <c r="AQ881" s="40"/>
      <c r="AR881" s="40"/>
      <c r="AS881" s="40"/>
      <c r="AT881" s="40"/>
      <c r="AU881" s="40"/>
      <c r="AV881" s="40"/>
      <c r="AW881" s="40"/>
      <c r="AX881" s="40"/>
      <c r="AY881" s="40"/>
      <c r="AZ881" s="40"/>
      <c r="BA881" s="40"/>
      <c r="BB881" s="40"/>
      <c r="BC881" s="40"/>
      <c r="BD881" s="40"/>
      <c r="BE881" s="40"/>
      <c r="BF881" s="40"/>
      <c r="BG881" s="40"/>
      <c r="BH881" s="40"/>
      <c r="BI881" s="40"/>
      <c r="BJ881" s="40"/>
      <c r="BK881" s="40"/>
      <c r="BL881" s="40"/>
      <c r="BM881" s="40"/>
      <c r="BN881" s="40"/>
      <c r="BO881" s="40"/>
      <c r="BP881" s="40"/>
      <c r="BQ881" s="40"/>
      <c r="BR881" s="40"/>
      <c r="BS881" s="40"/>
      <c r="BT881" s="40"/>
      <c r="BU881" s="40"/>
      <c r="BV881" s="40"/>
      <c r="BW881" s="40"/>
      <c r="BX881" s="40"/>
      <c r="BY881" s="40"/>
      <c r="BZ881" s="40"/>
      <c r="CA881" s="43"/>
      <c r="CB881" s="152"/>
    </row>
    <row r="882" spans="1:80" x14ac:dyDescent="0.25">
      <c r="A882" s="41"/>
      <c r="B882" s="41"/>
      <c r="C882" s="41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F882" s="40"/>
      <c r="AG882" s="40"/>
      <c r="AH882" s="40"/>
      <c r="AI882" s="40"/>
      <c r="AJ882" s="40"/>
      <c r="AK882" s="40"/>
      <c r="AL882" s="40"/>
      <c r="AM882" s="40"/>
      <c r="AN882" s="40"/>
      <c r="AO882" s="40"/>
      <c r="AP882" s="40"/>
      <c r="AQ882" s="40"/>
      <c r="AR882" s="40"/>
      <c r="AS882" s="40"/>
      <c r="AT882" s="40"/>
      <c r="AU882" s="40"/>
      <c r="AV882" s="40"/>
      <c r="AW882" s="40"/>
      <c r="AX882" s="40"/>
      <c r="AY882" s="40"/>
      <c r="AZ882" s="40"/>
      <c r="BA882" s="40"/>
      <c r="BB882" s="40"/>
      <c r="BC882" s="40"/>
      <c r="BD882" s="40"/>
      <c r="BE882" s="40"/>
      <c r="BF882" s="40"/>
      <c r="BG882" s="40"/>
      <c r="BH882" s="40"/>
      <c r="BI882" s="40"/>
      <c r="BJ882" s="40"/>
      <c r="BK882" s="40"/>
      <c r="BL882" s="40"/>
      <c r="BM882" s="40"/>
      <c r="BN882" s="40"/>
      <c r="BO882" s="40"/>
      <c r="BP882" s="40"/>
      <c r="BQ882" s="40"/>
      <c r="BR882" s="40"/>
      <c r="BS882" s="40"/>
      <c r="BT882" s="40"/>
      <c r="BU882" s="40"/>
      <c r="BV882" s="40"/>
      <c r="BW882" s="40"/>
      <c r="BX882" s="40"/>
      <c r="BY882" s="40"/>
      <c r="BZ882" s="40"/>
      <c r="CA882" s="43"/>
      <c r="CB882" s="152"/>
    </row>
    <row r="883" spans="1:80" x14ac:dyDescent="0.25">
      <c r="A883" s="41"/>
      <c r="B883" s="41"/>
      <c r="C883" s="41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F883" s="40"/>
      <c r="AG883" s="40"/>
      <c r="AH883" s="40"/>
      <c r="AI883" s="40"/>
      <c r="AJ883" s="40"/>
      <c r="AK883" s="40"/>
      <c r="AL883" s="40"/>
      <c r="AM883" s="40"/>
      <c r="AN883" s="40"/>
      <c r="AO883" s="40"/>
      <c r="AP883" s="40"/>
      <c r="AQ883" s="40"/>
      <c r="AR883" s="40"/>
      <c r="AS883" s="40"/>
      <c r="AT883" s="40"/>
      <c r="AU883" s="40"/>
      <c r="AV883" s="40"/>
      <c r="AW883" s="40"/>
      <c r="AX883" s="40"/>
      <c r="AY883" s="40"/>
      <c r="AZ883" s="40"/>
      <c r="BA883" s="40"/>
      <c r="BB883" s="40"/>
      <c r="BC883" s="40"/>
      <c r="BD883" s="40"/>
      <c r="BE883" s="40"/>
      <c r="BF883" s="40"/>
      <c r="BG883" s="40"/>
      <c r="BH883" s="40"/>
      <c r="BI883" s="40"/>
      <c r="BJ883" s="40"/>
      <c r="BK883" s="40"/>
      <c r="BL883" s="40"/>
      <c r="BM883" s="40"/>
      <c r="BN883" s="40"/>
      <c r="BO883" s="40"/>
      <c r="BP883" s="40"/>
      <c r="BQ883" s="40"/>
      <c r="BR883" s="40"/>
      <c r="BS883" s="40"/>
      <c r="BT883" s="40"/>
      <c r="BU883" s="40"/>
      <c r="BV883" s="40"/>
      <c r="BW883" s="40"/>
      <c r="BX883" s="40"/>
      <c r="BY883" s="40"/>
      <c r="BZ883" s="40"/>
      <c r="CA883" s="43"/>
      <c r="CB883" s="152"/>
    </row>
    <row r="884" spans="1:80" x14ac:dyDescent="0.25">
      <c r="A884" s="41"/>
      <c r="B884" s="41"/>
      <c r="C884" s="41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F884" s="40"/>
      <c r="AG884" s="40"/>
      <c r="AH884" s="40"/>
      <c r="AI884" s="40"/>
      <c r="AJ884" s="40"/>
      <c r="AK884" s="40"/>
      <c r="AL884" s="40"/>
      <c r="AM884" s="40"/>
      <c r="AN884" s="40"/>
      <c r="AO884" s="40"/>
      <c r="AP884" s="40"/>
      <c r="AQ884" s="40"/>
      <c r="AR884" s="40"/>
      <c r="AS884" s="40"/>
      <c r="AT884" s="40"/>
      <c r="AU884" s="40"/>
      <c r="AV884" s="40"/>
      <c r="AW884" s="40"/>
      <c r="AX884" s="40"/>
      <c r="AY884" s="40"/>
      <c r="AZ884" s="40"/>
      <c r="BA884" s="40"/>
      <c r="BB884" s="40"/>
      <c r="BC884" s="40"/>
      <c r="BD884" s="40"/>
      <c r="BE884" s="40"/>
      <c r="BF884" s="40"/>
      <c r="BG884" s="40"/>
      <c r="BH884" s="40"/>
      <c r="BI884" s="40"/>
      <c r="BJ884" s="40"/>
      <c r="BK884" s="40"/>
      <c r="BL884" s="40"/>
      <c r="BM884" s="40"/>
      <c r="BN884" s="40"/>
      <c r="BO884" s="40"/>
      <c r="BP884" s="40"/>
      <c r="BQ884" s="40"/>
      <c r="BR884" s="40"/>
      <c r="BS884" s="40"/>
      <c r="BT884" s="40"/>
      <c r="BU884" s="40"/>
      <c r="BV884" s="40"/>
      <c r="BW884" s="40"/>
      <c r="BX884" s="40"/>
      <c r="BY884" s="40"/>
      <c r="BZ884" s="40"/>
      <c r="CA884" s="43"/>
      <c r="CB884" s="152"/>
    </row>
    <row r="885" spans="1:80" x14ac:dyDescent="0.25">
      <c r="A885" s="41"/>
      <c r="B885" s="41"/>
      <c r="C885" s="41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F885" s="40"/>
      <c r="AG885" s="40"/>
      <c r="AH885" s="40"/>
      <c r="AI885" s="40"/>
      <c r="AJ885" s="40"/>
      <c r="AK885" s="40"/>
      <c r="AL885" s="40"/>
      <c r="AM885" s="40"/>
      <c r="AN885" s="40"/>
      <c r="AO885" s="40"/>
      <c r="AP885" s="40"/>
      <c r="AQ885" s="40"/>
      <c r="AR885" s="40"/>
      <c r="AS885" s="40"/>
      <c r="AT885" s="40"/>
      <c r="AU885" s="40"/>
      <c r="AV885" s="40"/>
      <c r="AW885" s="40"/>
      <c r="AX885" s="40"/>
      <c r="AY885" s="40"/>
      <c r="AZ885" s="40"/>
      <c r="BA885" s="40"/>
      <c r="BB885" s="40"/>
      <c r="BC885" s="40"/>
      <c r="BD885" s="40"/>
      <c r="BE885" s="40"/>
      <c r="BF885" s="40"/>
      <c r="BG885" s="40"/>
      <c r="BH885" s="40"/>
      <c r="BI885" s="40"/>
      <c r="BJ885" s="40"/>
      <c r="BK885" s="40"/>
      <c r="BL885" s="40"/>
      <c r="BM885" s="40"/>
      <c r="BN885" s="40"/>
      <c r="BO885" s="40"/>
      <c r="BP885" s="40"/>
      <c r="BQ885" s="40"/>
      <c r="BR885" s="40"/>
      <c r="BS885" s="40"/>
      <c r="BT885" s="40"/>
      <c r="BU885" s="40"/>
      <c r="BV885" s="40"/>
      <c r="BW885" s="40"/>
      <c r="BX885" s="40"/>
      <c r="BY885" s="40"/>
      <c r="BZ885" s="40"/>
      <c r="CA885" s="43"/>
      <c r="CB885" s="152"/>
    </row>
    <row r="886" spans="1:80" x14ac:dyDescent="0.25">
      <c r="A886" s="41"/>
      <c r="B886" s="41"/>
      <c r="C886" s="41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  <c r="AF886" s="40"/>
      <c r="AG886" s="40"/>
      <c r="AH886" s="40"/>
      <c r="AI886" s="40"/>
      <c r="AJ886" s="40"/>
      <c r="AK886" s="40"/>
      <c r="AL886" s="40"/>
      <c r="AM886" s="40"/>
      <c r="AN886" s="40"/>
      <c r="AO886" s="40"/>
      <c r="AP886" s="40"/>
      <c r="AQ886" s="40"/>
      <c r="AR886" s="40"/>
      <c r="AS886" s="40"/>
      <c r="AT886" s="40"/>
      <c r="AU886" s="40"/>
      <c r="AV886" s="40"/>
      <c r="AW886" s="40"/>
      <c r="AX886" s="40"/>
      <c r="AY886" s="40"/>
      <c r="AZ886" s="40"/>
      <c r="BA886" s="40"/>
      <c r="BB886" s="40"/>
      <c r="BC886" s="40"/>
      <c r="BD886" s="40"/>
      <c r="BE886" s="40"/>
      <c r="BF886" s="40"/>
      <c r="BG886" s="40"/>
      <c r="BH886" s="40"/>
      <c r="BI886" s="40"/>
      <c r="BJ886" s="40"/>
      <c r="BK886" s="40"/>
      <c r="BL886" s="40"/>
      <c r="BM886" s="40"/>
      <c r="BN886" s="40"/>
      <c r="BO886" s="40"/>
      <c r="BP886" s="40"/>
      <c r="BQ886" s="40"/>
      <c r="BR886" s="40"/>
      <c r="BS886" s="40"/>
      <c r="BT886" s="40"/>
      <c r="BU886" s="40"/>
      <c r="BV886" s="40"/>
      <c r="BW886" s="40"/>
      <c r="BX886" s="40"/>
      <c r="BY886" s="40"/>
      <c r="BZ886" s="40"/>
      <c r="CA886" s="43"/>
      <c r="CB886" s="152"/>
    </row>
    <row r="887" spans="1:80" x14ac:dyDescent="0.25">
      <c r="A887" s="41"/>
      <c r="B887" s="41"/>
      <c r="C887" s="41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F887" s="40"/>
      <c r="AG887" s="40"/>
      <c r="AH887" s="40"/>
      <c r="AI887" s="40"/>
      <c r="AJ887" s="40"/>
      <c r="AK887" s="40"/>
      <c r="AL887" s="40"/>
      <c r="AM887" s="40"/>
      <c r="AN887" s="40"/>
      <c r="AO887" s="40"/>
      <c r="AP887" s="40"/>
      <c r="AQ887" s="40"/>
      <c r="AR887" s="40"/>
      <c r="AS887" s="40"/>
      <c r="AT887" s="40"/>
      <c r="AU887" s="40"/>
      <c r="AV887" s="40"/>
      <c r="AW887" s="40"/>
      <c r="AX887" s="40"/>
      <c r="AY887" s="40"/>
      <c r="AZ887" s="40"/>
      <c r="BA887" s="40"/>
      <c r="BB887" s="40"/>
      <c r="BC887" s="40"/>
      <c r="BD887" s="40"/>
      <c r="BE887" s="40"/>
      <c r="BF887" s="40"/>
      <c r="BG887" s="40"/>
      <c r="BH887" s="40"/>
      <c r="BI887" s="40"/>
      <c r="BJ887" s="40"/>
      <c r="BK887" s="40"/>
      <c r="BL887" s="40"/>
      <c r="BM887" s="40"/>
      <c r="BN887" s="40"/>
      <c r="BO887" s="40"/>
      <c r="BP887" s="40"/>
      <c r="BQ887" s="40"/>
      <c r="BR887" s="40"/>
      <c r="BS887" s="40"/>
      <c r="BT887" s="40"/>
      <c r="BU887" s="40"/>
      <c r="BV887" s="40"/>
      <c r="BW887" s="40"/>
      <c r="BX887" s="40"/>
      <c r="BY887" s="40"/>
      <c r="BZ887" s="40"/>
      <c r="CA887" s="43"/>
      <c r="CB887" s="152"/>
    </row>
    <row r="888" spans="1:80" x14ac:dyDescent="0.25">
      <c r="A888" s="41"/>
      <c r="B888" s="41"/>
      <c r="C888" s="41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F888" s="40"/>
      <c r="AG888" s="40"/>
      <c r="AH888" s="40"/>
      <c r="AI888" s="40"/>
      <c r="AJ888" s="40"/>
      <c r="AK888" s="40"/>
      <c r="AL888" s="40"/>
      <c r="AM888" s="40"/>
      <c r="AN888" s="40"/>
      <c r="AO888" s="40"/>
      <c r="AP888" s="40"/>
      <c r="AQ888" s="40"/>
      <c r="AR888" s="40"/>
      <c r="AS888" s="40"/>
      <c r="AT888" s="40"/>
      <c r="AU888" s="40"/>
      <c r="AV888" s="40"/>
      <c r="AW888" s="40"/>
      <c r="AX888" s="40"/>
      <c r="AY888" s="40"/>
      <c r="AZ888" s="40"/>
      <c r="BA888" s="40"/>
      <c r="BB888" s="40"/>
      <c r="BC888" s="40"/>
      <c r="BD888" s="40"/>
      <c r="BE888" s="40"/>
      <c r="BF888" s="40"/>
      <c r="BG888" s="40"/>
      <c r="BH888" s="40"/>
      <c r="BI888" s="40"/>
      <c r="BJ888" s="40"/>
      <c r="BK888" s="40"/>
      <c r="BL888" s="40"/>
      <c r="BM888" s="40"/>
      <c r="BN888" s="40"/>
      <c r="BO888" s="40"/>
      <c r="BP888" s="40"/>
      <c r="BQ888" s="40"/>
      <c r="BR888" s="40"/>
      <c r="BS888" s="40"/>
      <c r="BT888" s="40"/>
      <c r="BU888" s="40"/>
      <c r="BV888" s="40"/>
      <c r="BW888" s="40"/>
      <c r="BX888" s="40"/>
      <c r="BY888" s="40"/>
      <c r="BZ888" s="40"/>
      <c r="CA888" s="43"/>
      <c r="CB888" s="152"/>
    </row>
    <row r="889" spans="1:80" x14ac:dyDescent="0.25">
      <c r="A889" s="41"/>
      <c r="B889" s="41"/>
      <c r="C889" s="41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  <c r="AO889" s="40"/>
      <c r="AP889" s="40"/>
      <c r="AQ889" s="40"/>
      <c r="AR889" s="40"/>
      <c r="AS889" s="40"/>
      <c r="AT889" s="40"/>
      <c r="AU889" s="40"/>
      <c r="AV889" s="40"/>
      <c r="AW889" s="40"/>
      <c r="AX889" s="40"/>
      <c r="AY889" s="40"/>
      <c r="AZ889" s="40"/>
      <c r="BA889" s="40"/>
      <c r="BB889" s="40"/>
      <c r="BC889" s="40"/>
      <c r="BD889" s="40"/>
      <c r="BE889" s="40"/>
      <c r="BF889" s="40"/>
      <c r="BG889" s="40"/>
      <c r="BH889" s="40"/>
      <c r="BI889" s="40"/>
      <c r="BJ889" s="40"/>
      <c r="BK889" s="40"/>
      <c r="BL889" s="40"/>
      <c r="BM889" s="40"/>
      <c r="BN889" s="40"/>
      <c r="BO889" s="40"/>
      <c r="BP889" s="40"/>
      <c r="BQ889" s="40"/>
      <c r="BR889" s="40"/>
      <c r="BS889" s="40"/>
      <c r="BT889" s="40"/>
      <c r="BU889" s="40"/>
      <c r="BV889" s="40"/>
      <c r="BW889" s="40"/>
      <c r="BX889" s="40"/>
      <c r="BY889" s="40"/>
      <c r="BZ889" s="40"/>
      <c r="CA889" s="43"/>
      <c r="CB889" s="152"/>
    </row>
    <row r="890" spans="1:80" x14ac:dyDescent="0.25">
      <c r="A890" s="41"/>
      <c r="B890" s="41"/>
      <c r="C890" s="41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  <c r="AO890" s="40"/>
      <c r="AP890" s="40"/>
      <c r="AQ890" s="40"/>
      <c r="AR890" s="40"/>
      <c r="AS890" s="40"/>
      <c r="AT890" s="40"/>
      <c r="AU890" s="40"/>
      <c r="AV890" s="40"/>
      <c r="AW890" s="40"/>
      <c r="AX890" s="40"/>
      <c r="AY890" s="40"/>
      <c r="AZ890" s="40"/>
      <c r="BA890" s="40"/>
      <c r="BB890" s="40"/>
      <c r="BC890" s="40"/>
      <c r="BD890" s="40"/>
      <c r="BE890" s="40"/>
      <c r="BF890" s="40"/>
      <c r="BG890" s="40"/>
      <c r="BH890" s="40"/>
      <c r="BI890" s="40"/>
      <c r="BJ890" s="40"/>
      <c r="BK890" s="40"/>
      <c r="BL890" s="40"/>
      <c r="BM890" s="40"/>
      <c r="BN890" s="40"/>
      <c r="BO890" s="40"/>
      <c r="BP890" s="40"/>
      <c r="BQ890" s="40"/>
      <c r="BR890" s="40"/>
      <c r="BS890" s="40"/>
      <c r="BT890" s="40"/>
      <c r="BU890" s="40"/>
      <c r="BV890" s="40"/>
      <c r="BW890" s="40"/>
      <c r="BX890" s="40"/>
      <c r="BY890" s="40"/>
      <c r="BZ890" s="40"/>
      <c r="CA890" s="43"/>
      <c r="CB890" s="152"/>
    </row>
    <row r="891" spans="1:80" x14ac:dyDescent="0.25">
      <c r="A891" s="41"/>
      <c r="B891" s="41"/>
      <c r="C891" s="41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F891" s="40"/>
      <c r="AG891" s="40"/>
      <c r="AH891" s="40"/>
      <c r="AI891" s="40"/>
      <c r="AJ891" s="40"/>
      <c r="AK891" s="40"/>
      <c r="AL891" s="40"/>
      <c r="AM891" s="40"/>
      <c r="AN891" s="40"/>
      <c r="AO891" s="40"/>
      <c r="AP891" s="40"/>
      <c r="AQ891" s="40"/>
      <c r="AR891" s="40"/>
      <c r="AS891" s="40"/>
      <c r="AT891" s="40"/>
      <c r="AU891" s="40"/>
      <c r="AV891" s="40"/>
      <c r="AW891" s="40"/>
      <c r="AX891" s="40"/>
      <c r="AY891" s="40"/>
      <c r="AZ891" s="40"/>
      <c r="BA891" s="40"/>
      <c r="BB891" s="40"/>
      <c r="BC891" s="40"/>
      <c r="BD891" s="40"/>
      <c r="BE891" s="40"/>
      <c r="BF891" s="40"/>
      <c r="BG891" s="40"/>
      <c r="BH891" s="40"/>
      <c r="BI891" s="40"/>
      <c r="BJ891" s="40"/>
      <c r="BK891" s="40"/>
      <c r="BL891" s="40"/>
      <c r="BM891" s="40"/>
      <c r="BN891" s="40"/>
      <c r="BO891" s="40"/>
      <c r="BP891" s="40"/>
      <c r="BQ891" s="40"/>
      <c r="BR891" s="40"/>
      <c r="BS891" s="40"/>
      <c r="BT891" s="40"/>
      <c r="BU891" s="40"/>
      <c r="BV891" s="40"/>
      <c r="BW891" s="40"/>
      <c r="BX891" s="40"/>
      <c r="BY891" s="40"/>
      <c r="BZ891" s="40"/>
      <c r="CA891" s="43"/>
      <c r="CB891" s="152"/>
    </row>
    <row r="892" spans="1:80" x14ac:dyDescent="0.25">
      <c r="A892" s="41"/>
      <c r="B892" s="41"/>
      <c r="C892" s="41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  <c r="AQ892" s="40"/>
      <c r="AR892" s="40"/>
      <c r="AS892" s="40"/>
      <c r="AT892" s="40"/>
      <c r="AU892" s="40"/>
      <c r="AV892" s="40"/>
      <c r="AW892" s="40"/>
      <c r="AX892" s="40"/>
      <c r="AY892" s="40"/>
      <c r="AZ892" s="40"/>
      <c r="BA892" s="40"/>
      <c r="BB892" s="40"/>
      <c r="BC892" s="40"/>
      <c r="BD892" s="40"/>
      <c r="BE892" s="40"/>
      <c r="BF892" s="40"/>
      <c r="BG892" s="40"/>
      <c r="BH892" s="40"/>
      <c r="BI892" s="40"/>
      <c r="BJ892" s="40"/>
      <c r="BK892" s="40"/>
      <c r="BL892" s="40"/>
      <c r="BM892" s="40"/>
      <c r="BN892" s="40"/>
      <c r="BO892" s="40"/>
      <c r="BP892" s="40"/>
      <c r="BQ892" s="40"/>
      <c r="BR892" s="40"/>
      <c r="BS892" s="40"/>
      <c r="BT892" s="40"/>
      <c r="BU892" s="40"/>
      <c r="BV892" s="40"/>
      <c r="BW892" s="40"/>
      <c r="BX892" s="40"/>
      <c r="BY892" s="40"/>
      <c r="BZ892" s="40"/>
      <c r="CA892" s="43"/>
      <c r="CB892" s="152"/>
    </row>
    <row r="893" spans="1:80" x14ac:dyDescent="0.25">
      <c r="A893" s="41"/>
      <c r="B893" s="41"/>
      <c r="C893" s="41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F893" s="40"/>
      <c r="AG893" s="40"/>
      <c r="AH893" s="40"/>
      <c r="AI893" s="40"/>
      <c r="AJ893" s="40"/>
      <c r="AK893" s="40"/>
      <c r="AL893" s="40"/>
      <c r="AM893" s="40"/>
      <c r="AN893" s="40"/>
      <c r="AO893" s="40"/>
      <c r="AP893" s="40"/>
      <c r="AQ893" s="40"/>
      <c r="AR893" s="40"/>
      <c r="AS893" s="40"/>
      <c r="AT893" s="40"/>
      <c r="AU893" s="40"/>
      <c r="AV893" s="40"/>
      <c r="AW893" s="40"/>
      <c r="AX893" s="40"/>
      <c r="AY893" s="40"/>
      <c r="AZ893" s="40"/>
      <c r="BA893" s="40"/>
      <c r="BB893" s="40"/>
      <c r="BC893" s="40"/>
      <c r="BD893" s="40"/>
      <c r="BE893" s="40"/>
      <c r="BF893" s="40"/>
      <c r="BG893" s="40"/>
      <c r="BH893" s="40"/>
      <c r="BI893" s="40"/>
      <c r="BJ893" s="40"/>
      <c r="BK893" s="40"/>
      <c r="BL893" s="40"/>
      <c r="BM893" s="40"/>
      <c r="BN893" s="40"/>
      <c r="BO893" s="40"/>
      <c r="BP893" s="40"/>
      <c r="BQ893" s="40"/>
      <c r="BR893" s="40"/>
      <c r="BS893" s="40"/>
      <c r="BT893" s="40"/>
      <c r="BU893" s="40"/>
      <c r="BV893" s="40"/>
      <c r="BW893" s="40"/>
      <c r="BX893" s="40"/>
      <c r="BY893" s="40"/>
      <c r="BZ893" s="40"/>
      <c r="CA893" s="43"/>
      <c r="CB893" s="152"/>
    </row>
    <row r="894" spans="1:80" x14ac:dyDescent="0.25">
      <c r="A894" s="41"/>
      <c r="B894" s="41"/>
      <c r="C894" s="41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  <c r="AO894" s="40"/>
      <c r="AP894" s="40"/>
      <c r="AQ894" s="40"/>
      <c r="AR894" s="40"/>
      <c r="AS894" s="40"/>
      <c r="AT894" s="40"/>
      <c r="AU894" s="40"/>
      <c r="AV894" s="40"/>
      <c r="AW894" s="40"/>
      <c r="AX894" s="40"/>
      <c r="AY894" s="40"/>
      <c r="AZ894" s="40"/>
      <c r="BA894" s="40"/>
      <c r="BB894" s="40"/>
      <c r="BC894" s="40"/>
      <c r="BD894" s="40"/>
      <c r="BE894" s="40"/>
      <c r="BF894" s="40"/>
      <c r="BG894" s="40"/>
      <c r="BH894" s="40"/>
      <c r="BI894" s="40"/>
      <c r="BJ894" s="40"/>
      <c r="BK894" s="40"/>
      <c r="BL894" s="40"/>
      <c r="BM894" s="40"/>
      <c r="BN894" s="40"/>
      <c r="BO894" s="40"/>
      <c r="BP894" s="40"/>
      <c r="BQ894" s="40"/>
      <c r="BR894" s="40"/>
      <c r="BS894" s="40"/>
      <c r="BT894" s="40"/>
      <c r="BU894" s="40"/>
      <c r="BV894" s="40"/>
      <c r="BW894" s="40"/>
      <c r="BX894" s="40"/>
      <c r="BY894" s="40"/>
      <c r="BZ894" s="40"/>
      <c r="CA894" s="43"/>
      <c r="CB894" s="152"/>
    </row>
    <row r="895" spans="1:80" x14ac:dyDescent="0.25">
      <c r="A895" s="41"/>
      <c r="B895" s="41"/>
      <c r="C895" s="41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F895" s="40"/>
      <c r="AG895" s="40"/>
      <c r="AH895" s="40"/>
      <c r="AI895" s="40"/>
      <c r="AJ895" s="40"/>
      <c r="AK895" s="40"/>
      <c r="AL895" s="40"/>
      <c r="AM895" s="40"/>
      <c r="AN895" s="40"/>
      <c r="AO895" s="40"/>
      <c r="AP895" s="40"/>
      <c r="AQ895" s="40"/>
      <c r="AR895" s="40"/>
      <c r="AS895" s="40"/>
      <c r="AT895" s="40"/>
      <c r="AU895" s="40"/>
      <c r="AV895" s="40"/>
      <c r="AW895" s="40"/>
      <c r="AX895" s="40"/>
      <c r="AY895" s="40"/>
      <c r="AZ895" s="40"/>
      <c r="BA895" s="40"/>
      <c r="BB895" s="40"/>
      <c r="BC895" s="40"/>
      <c r="BD895" s="40"/>
      <c r="BE895" s="40"/>
      <c r="BF895" s="40"/>
      <c r="BG895" s="40"/>
      <c r="BH895" s="40"/>
      <c r="BI895" s="40"/>
      <c r="BJ895" s="40"/>
      <c r="BK895" s="40"/>
      <c r="BL895" s="40"/>
      <c r="BM895" s="40"/>
      <c r="BN895" s="40"/>
      <c r="BO895" s="40"/>
      <c r="BP895" s="40"/>
      <c r="BQ895" s="40"/>
      <c r="BR895" s="40"/>
      <c r="BS895" s="40"/>
      <c r="BT895" s="40"/>
      <c r="BU895" s="40"/>
      <c r="BV895" s="40"/>
      <c r="BW895" s="40"/>
      <c r="BX895" s="40"/>
      <c r="BY895" s="40"/>
      <c r="BZ895" s="40"/>
      <c r="CA895" s="43"/>
      <c r="CB895" s="152"/>
    </row>
    <row r="896" spans="1:80" x14ac:dyDescent="0.25">
      <c r="A896" s="41"/>
      <c r="B896" s="41"/>
      <c r="C896" s="41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  <c r="AO896" s="40"/>
      <c r="AP896" s="40"/>
      <c r="AQ896" s="40"/>
      <c r="AR896" s="40"/>
      <c r="AS896" s="40"/>
      <c r="AT896" s="40"/>
      <c r="AU896" s="40"/>
      <c r="AV896" s="40"/>
      <c r="AW896" s="40"/>
      <c r="AX896" s="40"/>
      <c r="AY896" s="40"/>
      <c r="AZ896" s="40"/>
      <c r="BA896" s="40"/>
      <c r="BB896" s="40"/>
      <c r="BC896" s="40"/>
      <c r="BD896" s="40"/>
      <c r="BE896" s="40"/>
      <c r="BF896" s="40"/>
      <c r="BG896" s="40"/>
      <c r="BH896" s="40"/>
      <c r="BI896" s="40"/>
      <c r="BJ896" s="40"/>
      <c r="BK896" s="40"/>
      <c r="BL896" s="40"/>
      <c r="BM896" s="40"/>
      <c r="BN896" s="40"/>
      <c r="BO896" s="40"/>
      <c r="BP896" s="40"/>
      <c r="BQ896" s="40"/>
      <c r="BR896" s="40"/>
      <c r="BS896" s="40"/>
      <c r="BT896" s="40"/>
      <c r="BU896" s="40"/>
      <c r="BV896" s="40"/>
      <c r="BW896" s="40"/>
      <c r="BX896" s="40"/>
      <c r="BY896" s="40"/>
      <c r="BZ896" s="40"/>
      <c r="CA896" s="43"/>
      <c r="CB896" s="152"/>
    </row>
    <row r="897" spans="1:80" x14ac:dyDescent="0.25">
      <c r="A897" s="41"/>
      <c r="B897" s="41"/>
      <c r="C897" s="41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F897" s="40"/>
      <c r="AG897" s="40"/>
      <c r="AH897" s="40"/>
      <c r="AI897" s="40"/>
      <c r="AJ897" s="40"/>
      <c r="AK897" s="40"/>
      <c r="AL897" s="40"/>
      <c r="AM897" s="40"/>
      <c r="AN897" s="40"/>
      <c r="AO897" s="40"/>
      <c r="AP897" s="40"/>
      <c r="AQ897" s="40"/>
      <c r="AR897" s="40"/>
      <c r="AS897" s="40"/>
      <c r="AT897" s="40"/>
      <c r="AU897" s="40"/>
      <c r="AV897" s="40"/>
      <c r="AW897" s="40"/>
      <c r="AX897" s="40"/>
      <c r="AY897" s="40"/>
      <c r="AZ897" s="40"/>
      <c r="BA897" s="40"/>
      <c r="BB897" s="40"/>
      <c r="BC897" s="40"/>
      <c r="BD897" s="40"/>
      <c r="BE897" s="40"/>
      <c r="BF897" s="40"/>
      <c r="BG897" s="40"/>
      <c r="BH897" s="40"/>
      <c r="BI897" s="40"/>
      <c r="BJ897" s="40"/>
      <c r="BK897" s="40"/>
      <c r="BL897" s="40"/>
      <c r="BM897" s="40"/>
      <c r="BN897" s="40"/>
      <c r="BO897" s="40"/>
      <c r="BP897" s="40"/>
      <c r="BQ897" s="40"/>
      <c r="BR897" s="40"/>
      <c r="BS897" s="40"/>
      <c r="BT897" s="40"/>
      <c r="BU897" s="40"/>
      <c r="BV897" s="40"/>
      <c r="BW897" s="40"/>
      <c r="BX897" s="40"/>
      <c r="BY897" s="40"/>
      <c r="BZ897" s="40"/>
      <c r="CA897" s="43"/>
      <c r="CB897" s="152"/>
    </row>
    <row r="898" spans="1:80" x14ac:dyDescent="0.25">
      <c r="A898" s="41"/>
      <c r="B898" s="41"/>
      <c r="C898" s="41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F898" s="40"/>
      <c r="AG898" s="40"/>
      <c r="AH898" s="40"/>
      <c r="AI898" s="40"/>
      <c r="AJ898" s="40"/>
      <c r="AK898" s="40"/>
      <c r="AL898" s="40"/>
      <c r="AM898" s="40"/>
      <c r="AN898" s="40"/>
      <c r="AO898" s="40"/>
      <c r="AP898" s="40"/>
      <c r="AQ898" s="40"/>
      <c r="AR898" s="40"/>
      <c r="AS898" s="40"/>
      <c r="AT898" s="40"/>
      <c r="AU898" s="40"/>
      <c r="AV898" s="40"/>
      <c r="AW898" s="40"/>
      <c r="AX898" s="40"/>
      <c r="AY898" s="40"/>
      <c r="AZ898" s="40"/>
      <c r="BA898" s="40"/>
      <c r="BB898" s="40"/>
      <c r="BC898" s="40"/>
      <c r="BD898" s="40"/>
      <c r="BE898" s="40"/>
      <c r="BF898" s="40"/>
      <c r="BG898" s="40"/>
      <c r="BH898" s="40"/>
      <c r="BI898" s="40"/>
      <c r="BJ898" s="40"/>
      <c r="BK898" s="40"/>
      <c r="BL898" s="40"/>
      <c r="BM898" s="40"/>
      <c r="BN898" s="40"/>
      <c r="BO898" s="40"/>
      <c r="BP898" s="40"/>
      <c r="BQ898" s="40"/>
      <c r="BR898" s="40"/>
      <c r="BS898" s="40"/>
      <c r="BT898" s="40"/>
      <c r="BU898" s="40"/>
      <c r="BV898" s="40"/>
      <c r="BW898" s="40"/>
      <c r="BX898" s="40"/>
      <c r="BY898" s="40"/>
      <c r="BZ898" s="40"/>
      <c r="CA898" s="43"/>
      <c r="CB898" s="152"/>
    </row>
    <row r="899" spans="1:80" x14ac:dyDescent="0.25">
      <c r="A899" s="41"/>
      <c r="B899" s="41"/>
      <c r="C899" s="41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F899" s="40"/>
      <c r="AG899" s="40"/>
      <c r="AH899" s="40"/>
      <c r="AI899" s="40"/>
      <c r="AJ899" s="40"/>
      <c r="AK899" s="40"/>
      <c r="AL899" s="40"/>
      <c r="AM899" s="40"/>
      <c r="AN899" s="40"/>
      <c r="AO899" s="40"/>
      <c r="AP899" s="40"/>
      <c r="AQ899" s="40"/>
      <c r="AR899" s="40"/>
      <c r="AS899" s="40"/>
      <c r="AT899" s="40"/>
      <c r="AU899" s="40"/>
      <c r="AV899" s="40"/>
      <c r="AW899" s="40"/>
      <c r="AX899" s="40"/>
      <c r="AY899" s="40"/>
      <c r="AZ899" s="40"/>
      <c r="BA899" s="40"/>
      <c r="BB899" s="40"/>
      <c r="BC899" s="40"/>
      <c r="BD899" s="40"/>
      <c r="BE899" s="40"/>
      <c r="BF899" s="40"/>
      <c r="BG899" s="40"/>
      <c r="BH899" s="40"/>
      <c r="BI899" s="40"/>
      <c r="BJ899" s="40"/>
      <c r="BK899" s="40"/>
      <c r="BL899" s="40"/>
      <c r="BM899" s="40"/>
      <c r="BN899" s="40"/>
      <c r="BO899" s="40"/>
      <c r="BP899" s="40"/>
      <c r="BQ899" s="40"/>
      <c r="BR899" s="40"/>
      <c r="BS899" s="40"/>
      <c r="BT899" s="40"/>
      <c r="BU899" s="40"/>
      <c r="BV899" s="40"/>
      <c r="BW899" s="40"/>
      <c r="BX899" s="40"/>
      <c r="BY899" s="40"/>
      <c r="BZ899" s="40"/>
      <c r="CA899" s="43"/>
      <c r="CB899" s="152"/>
    </row>
    <row r="900" spans="1:80" x14ac:dyDescent="0.25">
      <c r="A900" s="41"/>
      <c r="B900" s="41"/>
      <c r="C900" s="41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  <c r="AF900" s="40"/>
      <c r="AG900" s="40"/>
      <c r="AH900" s="40"/>
      <c r="AI900" s="40"/>
      <c r="AJ900" s="40"/>
      <c r="AK900" s="40"/>
      <c r="AL900" s="40"/>
      <c r="AM900" s="40"/>
      <c r="AN900" s="40"/>
      <c r="AO900" s="40"/>
      <c r="AP900" s="40"/>
      <c r="AQ900" s="40"/>
      <c r="AR900" s="40"/>
      <c r="AS900" s="40"/>
      <c r="AT900" s="40"/>
      <c r="AU900" s="40"/>
      <c r="AV900" s="40"/>
      <c r="AW900" s="40"/>
      <c r="AX900" s="40"/>
      <c r="AY900" s="40"/>
      <c r="AZ900" s="40"/>
      <c r="BA900" s="40"/>
      <c r="BB900" s="40"/>
      <c r="BC900" s="40"/>
      <c r="BD900" s="40"/>
      <c r="BE900" s="40"/>
      <c r="BF900" s="40"/>
      <c r="BG900" s="40"/>
      <c r="BH900" s="40"/>
      <c r="BI900" s="40"/>
      <c r="BJ900" s="40"/>
      <c r="BK900" s="40"/>
      <c r="BL900" s="40"/>
      <c r="BM900" s="40"/>
      <c r="BN900" s="40"/>
      <c r="BO900" s="40"/>
      <c r="BP900" s="40"/>
      <c r="BQ900" s="40"/>
      <c r="BR900" s="40"/>
      <c r="BS900" s="40"/>
      <c r="BT900" s="40"/>
      <c r="BU900" s="40"/>
      <c r="BV900" s="40"/>
      <c r="BW900" s="40"/>
      <c r="BX900" s="40"/>
      <c r="BY900" s="40"/>
      <c r="BZ900" s="40"/>
      <c r="CA900" s="43"/>
      <c r="CB900" s="152"/>
    </row>
    <row r="901" spans="1:80" x14ac:dyDescent="0.25">
      <c r="A901" s="41"/>
      <c r="B901" s="41"/>
      <c r="C901" s="41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F901" s="40"/>
      <c r="AG901" s="40"/>
      <c r="AH901" s="40"/>
      <c r="AI901" s="40"/>
      <c r="AJ901" s="40"/>
      <c r="AK901" s="40"/>
      <c r="AL901" s="40"/>
      <c r="AM901" s="40"/>
      <c r="AN901" s="40"/>
      <c r="AO901" s="40"/>
      <c r="AP901" s="40"/>
      <c r="AQ901" s="40"/>
      <c r="AR901" s="40"/>
      <c r="AS901" s="40"/>
      <c r="AT901" s="40"/>
      <c r="AU901" s="40"/>
      <c r="AV901" s="40"/>
      <c r="AW901" s="40"/>
      <c r="AX901" s="40"/>
      <c r="AY901" s="40"/>
      <c r="AZ901" s="40"/>
      <c r="BA901" s="40"/>
      <c r="BB901" s="40"/>
      <c r="BC901" s="40"/>
      <c r="BD901" s="40"/>
      <c r="BE901" s="40"/>
      <c r="BF901" s="40"/>
      <c r="BG901" s="40"/>
      <c r="BH901" s="40"/>
      <c r="BI901" s="40"/>
      <c r="BJ901" s="40"/>
      <c r="BK901" s="40"/>
      <c r="BL901" s="40"/>
      <c r="BM901" s="40"/>
      <c r="BN901" s="40"/>
      <c r="BO901" s="40"/>
      <c r="BP901" s="40"/>
      <c r="BQ901" s="40"/>
      <c r="BR901" s="40"/>
      <c r="BS901" s="40"/>
      <c r="BT901" s="40"/>
      <c r="BU901" s="40"/>
      <c r="BV901" s="40"/>
      <c r="BW901" s="40"/>
      <c r="BX901" s="40"/>
      <c r="BY901" s="40"/>
      <c r="BZ901" s="40"/>
      <c r="CA901" s="43"/>
      <c r="CB901" s="152"/>
    </row>
    <row r="902" spans="1:80" x14ac:dyDescent="0.25">
      <c r="A902" s="41"/>
      <c r="B902" s="41"/>
      <c r="C902" s="41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F902" s="40"/>
      <c r="AG902" s="40"/>
      <c r="AH902" s="40"/>
      <c r="AI902" s="40"/>
      <c r="AJ902" s="40"/>
      <c r="AK902" s="40"/>
      <c r="AL902" s="40"/>
      <c r="AM902" s="40"/>
      <c r="AN902" s="40"/>
      <c r="AO902" s="40"/>
      <c r="AP902" s="40"/>
      <c r="AQ902" s="40"/>
      <c r="AR902" s="40"/>
      <c r="AS902" s="40"/>
      <c r="AT902" s="40"/>
      <c r="AU902" s="40"/>
      <c r="AV902" s="40"/>
      <c r="AW902" s="40"/>
      <c r="AX902" s="40"/>
      <c r="AY902" s="40"/>
      <c r="AZ902" s="40"/>
      <c r="BA902" s="40"/>
      <c r="BB902" s="40"/>
      <c r="BC902" s="40"/>
      <c r="BD902" s="40"/>
      <c r="BE902" s="40"/>
      <c r="BF902" s="40"/>
      <c r="BG902" s="40"/>
      <c r="BH902" s="40"/>
      <c r="BI902" s="40"/>
      <c r="BJ902" s="40"/>
      <c r="BK902" s="40"/>
      <c r="BL902" s="40"/>
      <c r="BM902" s="40"/>
      <c r="BN902" s="40"/>
      <c r="BO902" s="40"/>
      <c r="BP902" s="40"/>
      <c r="BQ902" s="40"/>
      <c r="BR902" s="40"/>
      <c r="BS902" s="40"/>
      <c r="BT902" s="40"/>
      <c r="BU902" s="40"/>
      <c r="BV902" s="40"/>
      <c r="BW902" s="40"/>
      <c r="BX902" s="40"/>
      <c r="BY902" s="40"/>
      <c r="BZ902" s="40"/>
      <c r="CA902" s="43"/>
      <c r="CB902" s="152"/>
    </row>
  </sheetData>
  <autoFilter ref="A1:CC156"/>
  <phoneticPr fontId="13" type="noConversion"/>
  <pageMargins left="0.17" right="0.15748031496062992" top="0.34" bottom="0.22" header="0.31496062992125984" footer="0.17"/>
  <pageSetup paperSize="8" scale="4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M29"/>
  <sheetViews>
    <sheetView workbookViewId="0">
      <selection activeCell="A21" sqref="A21:XFD21"/>
    </sheetView>
  </sheetViews>
  <sheetFormatPr baseColWidth="10" defaultColWidth="11.42578125" defaultRowHeight="15" x14ac:dyDescent="0.25"/>
  <cols>
    <col min="1" max="1" width="30" style="84" bestFit="1" customWidth="1"/>
    <col min="2" max="2" width="6.7109375" style="87" customWidth="1"/>
    <col min="3" max="6" width="7.7109375" style="84" customWidth="1"/>
    <col min="7" max="7" width="34.7109375" style="84" customWidth="1"/>
    <col min="8" max="8" width="8.7109375" style="84" customWidth="1"/>
    <col min="9" max="9" width="16.85546875" style="355" customWidth="1"/>
    <col min="10" max="10" width="16.85546875" style="84" customWidth="1"/>
    <col min="11" max="11" width="24.85546875" style="84" bestFit="1" customWidth="1"/>
    <col min="12" max="12" width="49.28515625" style="225" bestFit="1" customWidth="1"/>
    <col min="13" max="13" width="100.5703125" style="83" customWidth="1"/>
    <col min="14" max="16384" width="11.42578125" style="84"/>
  </cols>
  <sheetData>
    <row r="1" spans="1:13" s="6" customFormat="1" ht="104.25" customHeight="1" x14ac:dyDescent="0.25">
      <c r="A1" s="108" t="s">
        <v>141</v>
      </c>
      <c r="B1" s="109" t="s">
        <v>142</v>
      </c>
      <c r="C1" s="109" t="s">
        <v>138</v>
      </c>
      <c r="D1" s="109" t="s">
        <v>139</v>
      </c>
      <c r="E1" s="109" t="s">
        <v>140</v>
      </c>
      <c r="F1" s="109" t="s">
        <v>734</v>
      </c>
      <c r="G1" s="111" t="s">
        <v>735</v>
      </c>
      <c r="H1" s="112" t="s">
        <v>1033</v>
      </c>
      <c r="I1" s="431" t="s">
        <v>1046</v>
      </c>
      <c r="J1" s="431" t="s">
        <v>1047</v>
      </c>
      <c r="K1" s="109" t="s">
        <v>204</v>
      </c>
      <c r="L1" s="215" t="s">
        <v>172</v>
      </c>
      <c r="M1" s="111" t="s">
        <v>191</v>
      </c>
    </row>
    <row r="2" spans="1:13" s="6" customFormat="1" ht="15.75" thickBot="1" x14ac:dyDescent="0.3">
      <c r="A2" s="121"/>
      <c r="B2" s="317"/>
      <c r="C2" s="317"/>
      <c r="D2" s="317"/>
      <c r="E2" s="317"/>
      <c r="F2" s="317"/>
      <c r="G2" s="317"/>
      <c r="H2" s="123" t="s">
        <v>252</v>
      </c>
      <c r="I2" s="321" t="s">
        <v>252</v>
      </c>
      <c r="J2" s="321" t="s">
        <v>252</v>
      </c>
      <c r="K2" s="122"/>
      <c r="L2" s="216"/>
      <c r="M2" s="126"/>
    </row>
    <row r="3" spans="1:13" s="83" customFormat="1" x14ac:dyDescent="0.25">
      <c r="A3" s="146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48" t="s">
        <v>40</v>
      </c>
      <c r="I3" s="362" t="s">
        <v>40</v>
      </c>
      <c r="J3" s="362" t="s">
        <v>40</v>
      </c>
      <c r="K3" s="33" t="s">
        <v>881</v>
      </c>
      <c r="L3" s="217"/>
    </row>
    <row r="4" spans="1:13" s="83" customFormat="1" x14ac:dyDescent="0.25">
      <c r="A4" s="147" t="s">
        <v>103</v>
      </c>
      <c r="B4" s="107" t="s">
        <v>132</v>
      </c>
      <c r="D4" s="83" t="s">
        <v>93</v>
      </c>
      <c r="G4" s="299"/>
      <c r="H4" s="350" t="s">
        <v>40</v>
      </c>
      <c r="I4" s="372" t="s">
        <v>40</v>
      </c>
      <c r="J4" s="372" t="s">
        <v>40</v>
      </c>
      <c r="K4" s="33" t="s">
        <v>176</v>
      </c>
      <c r="L4" s="217"/>
      <c r="M4" s="33"/>
    </row>
    <row r="5" spans="1:13" s="83" customFormat="1" x14ac:dyDescent="0.25">
      <c r="A5" s="147" t="s">
        <v>104</v>
      </c>
      <c r="B5" s="107" t="s">
        <v>132</v>
      </c>
      <c r="D5" s="83" t="s">
        <v>6</v>
      </c>
      <c r="G5" s="299"/>
      <c r="H5" s="350" t="s">
        <v>40</v>
      </c>
      <c r="I5" s="372" t="s">
        <v>40</v>
      </c>
      <c r="J5" s="372" t="s">
        <v>40</v>
      </c>
      <c r="K5" s="33" t="s">
        <v>176</v>
      </c>
      <c r="L5" s="217" t="s">
        <v>165</v>
      </c>
      <c r="M5" s="33"/>
    </row>
    <row r="6" spans="1:13" s="83" customFormat="1" x14ac:dyDescent="0.25">
      <c r="A6" s="147" t="s">
        <v>126</v>
      </c>
      <c r="B6" s="107" t="s">
        <v>132</v>
      </c>
      <c r="D6" s="83" t="s">
        <v>120</v>
      </c>
      <c r="G6" s="299"/>
      <c r="H6" s="350" t="s">
        <v>40</v>
      </c>
      <c r="I6" s="372" t="s">
        <v>40</v>
      </c>
      <c r="J6" s="372" t="s">
        <v>40</v>
      </c>
      <c r="K6" s="33" t="s">
        <v>82</v>
      </c>
      <c r="L6" s="217"/>
      <c r="M6" s="33"/>
    </row>
    <row r="7" spans="1:13" s="83" customFormat="1" x14ac:dyDescent="0.25">
      <c r="A7" s="147" t="s">
        <v>133</v>
      </c>
      <c r="B7" s="107" t="s">
        <v>131</v>
      </c>
      <c r="C7" s="86"/>
      <c r="D7" s="86" t="s">
        <v>20</v>
      </c>
      <c r="G7" s="299"/>
      <c r="H7" s="350" t="s">
        <v>40</v>
      </c>
      <c r="I7" s="372" t="s">
        <v>40</v>
      </c>
      <c r="J7" s="372" t="s">
        <v>40</v>
      </c>
      <c r="K7" s="33" t="s">
        <v>881</v>
      </c>
      <c r="L7" s="217"/>
      <c r="M7" s="33"/>
    </row>
    <row r="8" spans="1:13" s="83" customFormat="1" x14ac:dyDescent="0.25">
      <c r="A8" s="147" t="s">
        <v>45</v>
      </c>
      <c r="B8" s="107" t="s">
        <v>131</v>
      </c>
      <c r="E8" s="86" t="s">
        <v>45</v>
      </c>
      <c r="G8" s="299"/>
      <c r="H8" s="350" t="s">
        <v>40</v>
      </c>
      <c r="I8" s="372" t="s">
        <v>40</v>
      </c>
      <c r="J8" s="372" t="s">
        <v>40</v>
      </c>
      <c r="K8" s="33" t="s">
        <v>881</v>
      </c>
      <c r="L8" s="217"/>
      <c r="M8" s="33"/>
    </row>
    <row r="9" spans="1:13" s="21" customFormat="1" ht="16.5" customHeight="1" x14ac:dyDescent="0.25">
      <c r="A9" s="147" t="s">
        <v>384</v>
      </c>
      <c r="B9" s="318" t="s">
        <v>132</v>
      </c>
      <c r="C9" s="24"/>
      <c r="D9" s="83"/>
      <c r="E9" s="24"/>
      <c r="F9" s="83" t="s">
        <v>355</v>
      </c>
      <c r="G9" s="299"/>
      <c r="H9" s="350" t="s">
        <v>40</v>
      </c>
      <c r="I9" s="372" t="s">
        <v>40</v>
      </c>
      <c r="J9" s="372" t="s">
        <v>40</v>
      </c>
      <c r="K9" s="33" t="s">
        <v>173</v>
      </c>
      <c r="L9" s="217" t="s">
        <v>358</v>
      </c>
      <c r="M9" s="33" t="s">
        <v>443</v>
      </c>
    </row>
    <row r="10" spans="1:13" s="21" customFormat="1" ht="16.5" customHeight="1" x14ac:dyDescent="0.25">
      <c r="A10" s="147" t="s">
        <v>385</v>
      </c>
      <c r="B10" s="318" t="s">
        <v>131</v>
      </c>
      <c r="C10" s="24"/>
      <c r="D10" s="83"/>
      <c r="E10" s="24"/>
      <c r="F10" s="83" t="s">
        <v>357</v>
      </c>
      <c r="G10" s="299"/>
      <c r="H10" s="350" t="s">
        <v>40</v>
      </c>
      <c r="I10" s="372" t="s">
        <v>40</v>
      </c>
      <c r="J10" s="372" t="s">
        <v>40</v>
      </c>
      <c r="K10" s="33" t="s">
        <v>173</v>
      </c>
      <c r="L10" s="217">
        <v>35</v>
      </c>
      <c r="M10" s="33" t="s">
        <v>444</v>
      </c>
    </row>
    <row r="11" spans="1:13" s="83" customFormat="1" x14ac:dyDescent="0.25">
      <c r="A11" s="147" t="s">
        <v>106</v>
      </c>
      <c r="B11" s="107" t="s">
        <v>131</v>
      </c>
      <c r="E11" s="86" t="s">
        <v>34</v>
      </c>
      <c r="G11" s="299"/>
      <c r="H11" s="350" t="s">
        <v>40</v>
      </c>
      <c r="I11" s="372" t="s">
        <v>40</v>
      </c>
      <c r="J11" s="372" t="s">
        <v>40</v>
      </c>
      <c r="K11" s="33" t="s">
        <v>881</v>
      </c>
      <c r="L11" s="217"/>
      <c r="M11" s="33"/>
    </row>
    <row r="12" spans="1:13" s="21" customFormat="1" ht="16.5" customHeight="1" x14ac:dyDescent="0.25">
      <c r="A12" s="147" t="s">
        <v>384</v>
      </c>
      <c r="B12" s="318" t="s">
        <v>132</v>
      </c>
      <c r="C12" s="24"/>
      <c r="D12" s="83"/>
      <c r="E12" s="24"/>
      <c r="F12" s="83" t="s">
        <v>355</v>
      </c>
      <c r="G12" s="299"/>
      <c r="H12" s="350" t="s">
        <v>40</v>
      </c>
      <c r="I12" s="372" t="s">
        <v>40</v>
      </c>
      <c r="J12" s="372" t="s">
        <v>40</v>
      </c>
      <c r="K12" s="33" t="s">
        <v>173</v>
      </c>
      <c r="L12" s="217" t="s">
        <v>358</v>
      </c>
      <c r="M12" s="33" t="s">
        <v>443</v>
      </c>
    </row>
    <row r="13" spans="1:13" s="21" customFormat="1" ht="16.5" customHeight="1" x14ac:dyDescent="0.25">
      <c r="A13" s="147" t="s">
        <v>385</v>
      </c>
      <c r="B13" s="318" t="s">
        <v>131</v>
      </c>
      <c r="C13" s="24"/>
      <c r="D13" s="83"/>
      <c r="E13" s="24"/>
      <c r="F13" s="83" t="s">
        <v>357</v>
      </c>
      <c r="G13" s="299"/>
      <c r="H13" s="350" t="s">
        <v>40</v>
      </c>
      <c r="I13" s="372" t="s">
        <v>40</v>
      </c>
      <c r="J13" s="372" t="s">
        <v>40</v>
      </c>
      <c r="K13" s="33" t="s">
        <v>173</v>
      </c>
      <c r="L13" s="217">
        <v>35</v>
      </c>
      <c r="M13" s="33" t="s">
        <v>444</v>
      </c>
    </row>
    <row r="14" spans="1:13" s="83" customFormat="1" x14ac:dyDescent="0.25">
      <c r="A14" s="147" t="s">
        <v>134</v>
      </c>
      <c r="B14" s="107" t="s">
        <v>131</v>
      </c>
      <c r="E14" s="83" t="s">
        <v>154</v>
      </c>
      <c r="G14" s="299"/>
      <c r="H14" s="350" t="s">
        <v>40</v>
      </c>
      <c r="I14" s="372" t="s">
        <v>40</v>
      </c>
      <c r="J14" s="372" t="s">
        <v>40</v>
      </c>
      <c r="K14" s="33" t="s">
        <v>156</v>
      </c>
      <c r="L14" s="217"/>
      <c r="M14" s="33"/>
    </row>
    <row r="15" spans="1:13" s="83" customFormat="1" x14ac:dyDescent="0.25">
      <c r="A15" s="147" t="s">
        <v>115</v>
      </c>
      <c r="B15" s="107" t="s">
        <v>131</v>
      </c>
      <c r="D15" s="83" t="s">
        <v>117</v>
      </c>
      <c r="G15" s="299"/>
      <c r="H15" s="350" t="s">
        <v>40</v>
      </c>
      <c r="I15" s="372" t="s">
        <v>40</v>
      </c>
      <c r="J15" s="372" t="s">
        <v>40</v>
      </c>
      <c r="K15" s="33" t="s">
        <v>176</v>
      </c>
      <c r="L15" s="217" t="s">
        <v>203</v>
      </c>
      <c r="M15" s="33" t="s">
        <v>382</v>
      </c>
    </row>
    <row r="16" spans="1:13" s="83" customFormat="1" ht="15.75" thickBot="1" x14ac:dyDescent="0.3">
      <c r="A16" s="147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50" t="s">
        <v>40</v>
      </c>
      <c r="I16" s="372" t="s">
        <v>40</v>
      </c>
      <c r="J16" s="372" t="s">
        <v>40</v>
      </c>
      <c r="K16" s="33" t="s">
        <v>176</v>
      </c>
      <c r="L16" s="217" t="s">
        <v>530</v>
      </c>
      <c r="M16" s="33" t="s">
        <v>531</v>
      </c>
    </row>
    <row r="17" spans="1:13" s="4" customFormat="1" x14ac:dyDescent="0.25">
      <c r="A17" s="148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349" t="s">
        <v>40</v>
      </c>
      <c r="I17" s="371" t="s">
        <v>40</v>
      </c>
      <c r="J17" s="371" t="s">
        <v>40</v>
      </c>
      <c r="K17" s="27" t="s">
        <v>881</v>
      </c>
      <c r="L17" s="218"/>
      <c r="M17" s="85"/>
    </row>
    <row r="18" spans="1:13" s="83" customFormat="1" x14ac:dyDescent="0.25">
      <c r="A18" s="147" t="s">
        <v>177</v>
      </c>
      <c r="B18" s="107" t="s">
        <v>131</v>
      </c>
      <c r="D18" s="83" t="s">
        <v>105</v>
      </c>
      <c r="G18" s="299"/>
      <c r="H18" s="350" t="s">
        <v>40</v>
      </c>
      <c r="I18" s="372" t="s">
        <v>40</v>
      </c>
      <c r="J18" s="372" t="s">
        <v>40</v>
      </c>
      <c r="K18" s="33" t="s">
        <v>173</v>
      </c>
      <c r="L18" s="217" t="s">
        <v>178</v>
      </c>
      <c r="M18" s="33" t="s">
        <v>179</v>
      </c>
    </row>
    <row r="19" spans="1:13" s="83" customFormat="1" x14ac:dyDescent="0.25">
      <c r="A19" s="147" t="s">
        <v>175</v>
      </c>
      <c r="B19" s="107" t="s">
        <v>131</v>
      </c>
      <c r="D19" s="83" t="s">
        <v>116</v>
      </c>
      <c r="G19" s="299"/>
      <c r="H19" s="372" t="s">
        <v>40</v>
      </c>
      <c r="I19" s="372" t="s">
        <v>40</v>
      </c>
      <c r="J19" s="372" t="s">
        <v>40</v>
      </c>
      <c r="K19" s="33" t="s">
        <v>173</v>
      </c>
      <c r="L19" s="217" t="s">
        <v>178</v>
      </c>
      <c r="M19" s="33" t="s">
        <v>179</v>
      </c>
    </row>
    <row r="20" spans="1:13" s="83" customFormat="1" x14ac:dyDescent="0.25">
      <c r="A20" s="147" t="s">
        <v>199</v>
      </c>
      <c r="B20" s="107" t="s">
        <v>213</v>
      </c>
      <c r="D20" s="83" t="s">
        <v>208</v>
      </c>
      <c r="G20" s="299"/>
      <c r="H20" s="372" t="s">
        <v>40</v>
      </c>
      <c r="I20" s="372" t="s">
        <v>40</v>
      </c>
      <c r="J20" s="372" t="s">
        <v>40</v>
      </c>
      <c r="K20" s="33" t="s">
        <v>157</v>
      </c>
      <c r="L20" s="217"/>
      <c r="M20" s="33" t="s">
        <v>200</v>
      </c>
    </row>
    <row r="21" spans="1:13" s="83" customFormat="1" ht="15.75" thickBot="1" x14ac:dyDescent="0.3">
      <c r="A21" s="149" t="s">
        <v>107</v>
      </c>
      <c r="B21" s="310" t="s">
        <v>131</v>
      </c>
      <c r="C21" s="312"/>
      <c r="D21" s="312" t="s">
        <v>212</v>
      </c>
      <c r="E21" s="312"/>
      <c r="F21" s="312"/>
      <c r="G21" s="313"/>
      <c r="H21" s="320" t="s">
        <v>41</v>
      </c>
      <c r="I21" s="320" t="s">
        <v>41</v>
      </c>
      <c r="J21" s="430" t="s">
        <v>40</v>
      </c>
      <c r="K21" s="33" t="s">
        <v>173</v>
      </c>
      <c r="L21" s="220" t="s">
        <v>265</v>
      </c>
    </row>
    <row r="22" spans="1:13" s="83" customFormat="1" x14ac:dyDescent="0.25">
      <c r="A22" s="345" t="s">
        <v>1042</v>
      </c>
      <c r="B22" s="338" t="s">
        <v>131</v>
      </c>
      <c r="C22" s="308"/>
      <c r="D22" s="340" t="s">
        <v>1035</v>
      </c>
      <c r="E22" s="308"/>
      <c r="F22" s="339"/>
      <c r="G22" s="342"/>
      <c r="H22" s="336" t="s">
        <v>40</v>
      </c>
      <c r="I22" s="336" t="s">
        <v>40</v>
      </c>
      <c r="J22" s="336" t="s">
        <v>40</v>
      </c>
      <c r="K22" s="352" t="s">
        <v>173</v>
      </c>
      <c r="L22" s="217">
        <v>35</v>
      </c>
    </row>
    <row r="23" spans="1:13" s="83" customFormat="1" x14ac:dyDescent="0.25">
      <c r="A23" s="345" t="s">
        <v>1032</v>
      </c>
      <c r="B23" s="343" t="s">
        <v>131</v>
      </c>
      <c r="C23" s="351"/>
      <c r="D23" s="355" t="s">
        <v>1036</v>
      </c>
      <c r="E23" s="351"/>
      <c r="F23" s="355"/>
      <c r="G23" s="337"/>
      <c r="H23" s="334" t="s">
        <v>41</v>
      </c>
      <c r="I23" s="334" t="s">
        <v>41</v>
      </c>
      <c r="J23" s="381" t="s">
        <v>40</v>
      </c>
      <c r="K23" s="352" t="s">
        <v>173</v>
      </c>
      <c r="L23" s="217">
        <v>35</v>
      </c>
    </row>
    <row r="24" spans="1:13" s="83" customFormat="1" x14ac:dyDescent="0.25">
      <c r="A24" s="345" t="s">
        <v>1033</v>
      </c>
      <c r="B24" s="343" t="s">
        <v>131</v>
      </c>
      <c r="C24" s="351"/>
      <c r="D24" s="368" t="s">
        <v>1037</v>
      </c>
      <c r="E24" s="344"/>
      <c r="F24" s="344"/>
      <c r="G24" s="341"/>
      <c r="H24" s="417" t="s">
        <v>40</v>
      </c>
      <c r="I24" s="417" t="s">
        <v>40</v>
      </c>
      <c r="J24" s="417" t="s">
        <v>40</v>
      </c>
      <c r="K24" s="352" t="s">
        <v>881</v>
      </c>
      <c r="L24" s="220"/>
    </row>
    <row r="25" spans="1:13" s="83" customFormat="1" x14ac:dyDescent="0.25">
      <c r="A25" s="345" t="s">
        <v>1041</v>
      </c>
      <c r="B25" s="343" t="s">
        <v>131</v>
      </c>
      <c r="C25" s="351"/>
      <c r="D25" s="344"/>
      <c r="E25" s="355" t="s">
        <v>1038</v>
      </c>
      <c r="F25" s="344"/>
      <c r="G25" s="341"/>
      <c r="H25" s="333" t="s">
        <v>40</v>
      </c>
      <c r="I25" s="333" t="s">
        <v>40</v>
      </c>
      <c r="J25" s="333" t="s">
        <v>40</v>
      </c>
      <c r="K25" s="352" t="s">
        <v>173</v>
      </c>
      <c r="L25" s="220" t="s">
        <v>1043</v>
      </c>
    </row>
    <row r="26" spans="1:13" s="83" customFormat="1" x14ac:dyDescent="0.25">
      <c r="A26" s="345" t="s">
        <v>1034</v>
      </c>
      <c r="B26" s="335" t="s">
        <v>131</v>
      </c>
      <c r="C26" s="351"/>
      <c r="D26" s="344"/>
      <c r="E26" s="386" t="s">
        <v>1039</v>
      </c>
      <c r="F26" s="351"/>
      <c r="G26" s="341"/>
      <c r="H26" s="333" t="s">
        <v>40</v>
      </c>
      <c r="I26" s="333" t="s">
        <v>40</v>
      </c>
      <c r="J26" s="333" t="s">
        <v>40</v>
      </c>
      <c r="K26" s="33" t="s">
        <v>157</v>
      </c>
      <c r="L26" s="220"/>
      <c r="M26" s="83" t="s">
        <v>1100</v>
      </c>
    </row>
    <row r="27" spans="1:13" s="83" customFormat="1" x14ac:dyDescent="0.25">
      <c r="A27" s="345" t="s">
        <v>478</v>
      </c>
      <c r="B27" s="335" t="s">
        <v>131</v>
      </c>
      <c r="C27" s="351"/>
      <c r="D27" s="344"/>
      <c r="E27" s="386" t="s">
        <v>1040</v>
      </c>
      <c r="F27" s="351"/>
      <c r="G27" s="341"/>
      <c r="H27" s="333" t="s">
        <v>41</v>
      </c>
      <c r="I27" s="333" t="s">
        <v>41</v>
      </c>
      <c r="J27" s="333" t="s">
        <v>41</v>
      </c>
      <c r="K27" s="352" t="s">
        <v>157</v>
      </c>
      <c r="L27" s="220"/>
    </row>
    <row r="28" spans="1:13" s="83" customFormat="1" x14ac:dyDescent="0.25">
      <c r="A28" s="345" t="s">
        <v>367</v>
      </c>
      <c r="B28" s="385" t="s">
        <v>131</v>
      </c>
      <c r="C28" s="351"/>
      <c r="D28" s="355"/>
      <c r="E28" s="386" t="s">
        <v>368</v>
      </c>
      <c r="F28" s="351"/>
      <c r="G28" s="299"/>
      <c r="H28" s="381" t="s">
        <v>41</v>
      </c>
      <c r="I28" s="381" t="s">
        <v>41</v>
      </c>
      <c r="J28" s="381" t="s">
        <v>41</v>
      </c>
      <c r="K28" s="352" t="s">
        <v>176</v>
      </c>
      <c r="L28" s="220"/>
      <c r="M28" s="83" t="s">
        <v>1044</v>
      </c>
    </row>
    <row r="29" spans="1:13" s="83" customFormat="1" ht="15.75" thickBot="1" x14ac:dyDescent="0.3">
      <c r="A29" s="346" t="s">
        <v>665</v>
      </c>
      <c r="B29" s="310" t="s">
        <v>131</v>
      </c>
      <c r="C29" s="312"/>
      <c r="D29" s="312"/>
      <c r="E29" s="347" t="s">
        <v>663</v>
      </c>
      <c r="F29" s="312"/>
      <c r="G29" s="313"/>
      <c r="H29" s="320" t="s">
        <v>41</v>
      </c>
      <c r="I29" s="320" t="s">
        <v>41</v>
      </c>
      <c r="J29" s="320" t="s">
        <v>41</v>
      </c>
      <c r="K29" s="352" t="s">
        <v>176</v>
      </c>
      <c r="L29" s="220"/>
      <c r="M29" s="83" t="s">
        <v>1045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S28"/>
  <sheetViews>
    <sheetView workbookViewId="0">
      <selection activeCell="P35" sqref="P35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16" width="21.28515625" style="355" customWidth="1"/>
    <col min="17" max="17" width="24.85546875" style="355" bestFit="1" customWidth="1"/>
    <col min="18" max="18" width="49.28515625" style="225" bestFit="1" customWidth="1"/>
    <col min="19" max="19" width="100.5703125" style="351" customWidth="1"/>
    <col min="20" max="16384" width="11.42578125" style="355"/>
  </cols>
  <sheetData>
    <row r="1" spans="1:19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1048</v>
      </c>
      <c r="I1" s="431" t="s">
        <v>1089</v>
      </c>
      <c r="J1" s="431" t="s">
        <v>1090</v>
      </c>
      <c r="K1" s="431" t="s">
        <v>1091</v>
      </c>
      <c r="L1" s="431" t="s">
        <v>1092</v>
      </c>
      <c r="M1" s="431" t="s">
        <v>1093</v>
      </c>
      <c r="N1" s="431" t="s">
        <v>1094</v>
      </c>
      <c r="O1" s="431" t="s">
        <v>1095</v>
      </c>
      <c r="P1" s="431" t="s">
        <v>1096</v>
      </c>
      <c r="Q1" s="390" t="s">
        <v>204</v>
      </c>
      <c r="R1" s="215" t="s">
        <v>172</v>
      </c>
      <c r="S1" s="391" t="s">
        <v>191</v>
      </c>
    </row>
    <row r="2" spans="1:19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21" t="s">
        <v>252</v>
      </c>
      <c r="J2" s="321" t="s">
        <v>252</v>
      </c>
      <c r="K2" s="321" t="s">
        <v>252</v>
      </c>
      <c r="L2" s="321" t="s">
        <v>252</v>
      </c>
      <c r="M2" s="321" t="s">
        <v>252</v>
      </c>
      <c r="N2" s="321" t="s">
        <v>252</v>
      </c>
      <c r="O2" s="321" t="s">
        <v>252</v>
      </c>
      <c r="P2" s="321" t="s">
        <v>252</v>
      </c>
      <c r="Q2" s="394"/>
      <c r="R2" s="216"/>
      <c r="S2" s="396"/>
    </row>
    <row r="3" spans="1:19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62" t="s">
        <v>40</v>
      </c>
      <c r="I3" s="362" t="s">
        <v>40</v>
      </c>
      <c r="J3" s="362" t="s">
        <v>40</v>
      </c>
      <c r="K3" s="362" t="s">
        <v>40</v>
      </c>
      <c r="L3" s="362" t="s">
        <v>40</v>
      </c>
      <c r="M3" s="362" t="s">
        <v>40</v>
      </c>
      <c r="N3" s="362" t="s">
        <v>40</v>
      </c>
      <c r="O3" s="362" t="s">
        <v>40</v>
      </c>
      <c r="P3" s="362" t="s">
        <v>40</v>
      </c>
      <c r="Q3" s="352" t="s">
        <v>881</v>
      </c>
      <c r="R3" s="217"/>
    </row>
    <row r="4" spans="1:19" s="351" customFormat="1" x14ac:dyDescent="0.25">
      <c r="A4" s="400" t="s">
        <v>103</v>
      </c>
      <c r="B4" s="385" t="s">
        <v>132</v>
      </c>
      <c r="D4" s="351" t="s">
        <v>93</v>
      </c>
      <c r="G4" s="299"/>
      <c r="H4" s="372" t="s">
        <v>40</v>
      </c>
      <c r="I4" s="372" t="s">
        <v>40</v>
      </c>
      <c r="J4" s="372" t="s">
        <v>40</v>
      </c>
      <c r="K4" s="372" t="s">
        <v>40</v>
      </c>
      <c r="L4" s="372" t="s">
        <v>40</v>
      </c>
      <c r="M4" s="372" t="s">
        <v>40</v>
      </c>
      <c r="N4" s="372" t="s">
        <v>40</v>
      </c>
      <c r="O4" s="372" t="s">
        <v>40</v>
      </c>
      <c r="P4" s="372" t="s">
        <v>40</v>
      </c>
      <c r="Q4" s="352" t="s">
        <v>176</v>
      </c>
      <c r="R4" s="217"/>
      <c r="S4" s="352"/>
    </row>
    <row r="5" spans="1:19" s="351" customFormat="1" x14ac:dyDescent="0.25">
      <c r="A5" s="400" t="s">
        <v>104</v>
      </c>
      <c r="B5" s="385" t="s">
        <v>132</v>
      </c>
      <c r="D5" s="351" t="s">
        <v>6</v>
      </c>
      <c r="G5" s="299"/>
      <c r="H5" s="372" t="s">
        <v>40</v>
      </c>
      <c r="I5" s="372" t="s">
        <v>40</v>
      </c>
      <c r="J5" s="372" t="s">
        <v>40</v>
      </c>
      <c r="K5" s="372" t="s">
        <v>40</v>
      </c>
      <c r="L5" s="372" t="s">
        <v>40</v>
      </c>
      <c r="M5" s="372" t="s">
        <v>40</v>
      </c>
      <c r="N5" s="372" t="s">
        <v>40</v>
      </c>
      <c r="O5" s="372" t="s">
        <v>40</v>
      </c>
      <c r="P5" s="372" t="s">
        <v>40</v>
      </c>
      <c r="Q5" s="352" t="s">
        <v>176</v>
      </c>
      <c r="R5" s="217" t="s">
        <v>165</v>
      </c>
      <c r="S5" s="352"/>
    </row>
    <row r="6" spans="1:19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72" t="s">
        <v>40</v>
      </c>
      <c r="I6" s="372" t="s">
        <v>40</v>
      </c>
      <c r="J6" s="372" t="s">
        <v>40</v>
      </c>
      <c r="K6" s="372" t="s">
        <v>40</v>
      </c>
      <c r="L6" s="372" t="s">
        <v>40</v>
      </c>
      <c r="M6" s="372" t="s">
        <v>40</v>
      </c>
      <c r="N6" s="372" t="s">
        <v>40</v>
      </c>
      <c r="O6" s="372" t="s">
        <v>40</v>
      </c>
      <c r="P6" s="372" t="s">
        <v>40</v>
      </c>
      <c r="Q6" s="352" t="s">
        <v>82</v>
      </c>
      <c r="R6" s="217"/>
      <c r="S6" s="352"/>
    </row>
    <row r="7" spans="1:19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72" t="s">
        <v>40</v>
      </c>
      <c r="I7" s="372" t="s">
        <v>40</v>
      </c>
      <c r="J7" s="372" t="s">
        <v>40</v>
      </c>
      <c r="K7" s="372" t="s">
        <v>40</v>
      </c>
      <c r="L7" s="372" t="s">
        <v>40</v>
      </c>
      <c r="M7" s="372" t="s">
        <v>40</v>
      </c>
      <c r="N7" s="372" t="s">
        <v>40</v>
      </c>
      <c r="O7" s="372" t="s">
        <v>40</v>
      </c>
      <c r="P7" s="372" t="s">
        <v>40</v>
      </c>
      <c r="Q7" s="352" t="s">
        <v>881</v>
      </c>
      <c r="R7" s="217"/>
      <c r="S7" s="352"/>
    </row>
    <row r="8" spans="1:19" s="351" customFormat="1" x14ac:dyDescent="0.25">
      <c r="A8" s="400" t="s">
        <v>45</v>
      </c>
      <c r="B8" s="385" t="s">
        <v>131</v>
      </c>
      <c r="E8" s="375" t="s">
        <v>45</v>
      </c>
      <c r="G8" s="299"/>
      <c r="H8" s="372" t="s">
        <v>40</v>
      </c>
      <c r="I8" s="372" t="s">
        <v>40</v>
      </c>
      <c r="J8" s="372" t="s">
        <v>40</v>
      </c>
      <c r="K8" s="372" t="s">
        <v>40</v>
      </c>
      <c r="L8" s="372" t="s">
        <v>40</v>
      </c>
      <c r="M8" s="372" t="s">
        <v>40</v>
      </c>
      <c r="N8" s="372" t="s">
        <v>40</v>
      </c>
      <c r="O8" s="372" t="s">
        <v>40</v>
      </c>
      <c r="P8" s="372" t="s">
        <v>40</v>
      </c>
      <c r="Q8" s="352" t="s">
        <v>881</v>
      </c>
      <c r="R8" s="217"/>
      <c r="S8" s="352"/>
    </row>
    <row r="9" spans="1:19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72" t="s">
        <v>40</v>
      </c>
      <c r="I9" s="372" t="s">
        <v>40</v>
      </c>
      <c r="J9" s="372" t="s">
        <v>40</v>
      </c>
      <c r="K9" s="372" t="s">
        <v>40</v>
      </c>
      <c r="L9" s="372" t="s">
        <v>40</v>
      </c>
      <c r="M9" s="372" t="s">
        <v>40</v>
      </c>
      <c r="N9" s="372" t="s">
        <v>40</v>
      </c>
      <c r="O9" s="372" t="s">
        <v>40</v>
      </c>
      <c r="P9" s="372" t="s">
        <v>40</v>
      </c>
      <c r="Q9" s="352" t="s">
        <v>173</v>
      </c>
      <c r="R9" s="217" t="s">
        <v>358</v>
      </c>
      <c r="S9" s="352" t="s">
        <v>443</v>
      </c>
    </row>
    <row r="10" spans="1:19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72" t="s">
        <v>40</v>
      </c>
      <c r="I10" s="372" t="s">
        <v>40</v>
      </c>
      <c r="J10" s="372" t="s">
        <v>40</v>
      </c>
      <c r="K10" s="372" t="s">
        <v>40</v>
      </c>
      <c r="L10" s="372" t="s">
        <v>40</v>
      </c>
      <c r="M10" s="372" t="s">
        <v>40</v>
      </c>
      <c r="N10" s="372" t="s">
        <v>40</v>
      </c>
      <c r="O10" s="372" t="s">
        <v>40</v>
      </c>
      <c r="P10" s="372" t="s">
        <v>40</v>
      </c>
      <c r="Q10" s="352" t="s">
        <v>173</v>
      </c>
      <c r="R10" s="217">
        <v>35</v>
      </c>
      <c r="S10" s="352" t="s">
        <v>444</v>
      </c>
    </row>
    <row r="11" spans="1:19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72" t="s">
        <v>40</v>
      </c>
      <c r="I11" s="372" t="s">
        <v>40</v>
      </c>
      <c r="J11" s="372" t="s">
        <v>40</v>
      </c>
      <c r="K11" s="372" t="s">
        <v>40</v>
      </c>
      <c r="L11" s="372" t="s">
        <v>40</v>
      </c>
      <c r="M11" s="372" t="s">
        <v>40</v>
      </c>
      <c r="N11" s="372" t="s">
        <v>40</v>
      </c>
      <c r="O11" s="372" t="s">
        <v>40</v>
      </c>
      <c r="P11" s="372" t="s">
        <v>40</v>
      </c>
      <c r="Q11" s="352" t="s">
        <v>881</v>
      </c>
      <c r="R11" s="217"/>
      <c r="S11" s="352"/>
    </row>
    <row r="12" spans="1:19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72" t="s">
        <v>40</v>
      </c>
      <c r="I12" s="372" t="s">
        <v>40</v>
      </c>
      <c r="J12" s="372" t="s">
        <v>40</v>
      </c>
      <c r="K12" s="372" t="s">
        <v>40</v>
      </c>
      <c r="L12" s="372" t="s">
        <v>40</v>
      </c>
      <c r="M12" s="372" t="s">
        <v>40</v>
      </c>
      <c r="N12" s="372" t="s">
        <v>40</v>
      </c>
      <c r="O12" s="372" t="s">
        <v>40</v>
      </c>
      <c r="P12" s="372" t="s">
        <v>40</v>
      </c>
      <c r="Q12" s="352" t="s">
        <v>173</v>
      </c>
      <c r="R12" s="217" t="s">
        <v>358</v>
      </c>
      <c r="S12" s="352" t="s">
        <v>443</v>
      </c>
    </row>
    <row r="13" spans="1:19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72" t="s">
        <v>40</v>
      </c>
      <c r="I13" s="372" t="s">
        <v>40</v>
      </c>
      <c r="J13" s="372" t="s">
        <v>40</v>
      </c>
      <c r="K13" s="372" t="s">
        <v>40</v>
      </c>
      <c r="L13" s="372" t="s">
        <v>40</v>
      </c>
      <c r="M13" s="372" t="s">
        <v>40</v>
      </c>
      <c r="N13" s="372" t="s">
        <v>40</v>
      </c>
      <c r="O13" s="372" t="s">
        <v>40</v>
      </c>
      <c r="P13" s="372" t="s">
        <v>40</v>
      </c>
      <c r="Q13" s="352" t="s">
        <v>173</v>
      </c>
      <c r="R13" s="217">
        <v>35</v>
      </c>
      <c r="S13" s="352" t="s">
        <v>444</v>
      </c>
    </row>
    <row r="14" spans="1:19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72" t="s">
        <v>40</v>
      </c>
      <c r="I14" s="372" t="s">
        <v>40</v>
      </c>
      <c r="J14" s="372" t="s">
        <v>40</v>
      </c>
      <c r="K14" s="372" t="s">
        <v>40</v>
      </c>
      <c r="L14" s="372" t="s">
        <v>40</v>
      </c>
      <c r="M14" s="372" t="s">
        <v>40</v>
      </c>
      <c r="N14" s="372" t="s">
        <v>40</v>
      </c>
      <c r="O14" s="372" t="s">
        <v>40</v>
      </c>
      <c r="P14" s="372" t="s">
        <v>40</v>
      </c>
      <c r="Q14" s="352" t="s">
        <v>156</v>
      </c>
      <c r="R14" s="217"/>
      <c r="S14" s="352"/>
    </row>
    <row r="15" spans="1:19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72" t="s">
        <v>40</v>
      </c>
      <c r="I15" s="372" t="s">
        <v>40</v>
      </c>
      <c r="J15" s="372" t="s">
        <v>40</v>
      </c>
      <c r="K15" s="372" t="s">
        <v>40</v>
      </c>
      <c r="L15" s="372" t="s">
        <v>40</v>
      </c>
      <c r="M15" s="372" t="s">
        <v>40</v>
      </c>
      <c r="N15" s="372" t="s">
        <v>40</v>
      </c>
      <c r="O15" s="372" t="s">
        <v>40</v>
      </c>
      <c r="P15" s="372" t="s">
        <v>40</v>
      </c>
      <c r="Q15" s="352" t="s">
        <v>176</v>
      </c>
      <c r="R15" s="217" t="s">
        <v>203</v>
      </c>
      <c r="S15" s="352" t="s">
        <v>382</v>
      </c>
    </row>
    <row r="16" spans="1:19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72" t="s">
        <v>40</v>
      </c>
      <c r="I16" s="372" t="s">
        <v>40</v>
      </c>
      <c r="J16" s="372" t="s">
        <v>40</v>
      </c>
      <c r="K16" s="372" t="s">
        <v>40</v>
      </c>
      <c r="L16" s="372" t="s">
        <v>40</v>
      </c>
      <c r="M16" s="372" t="s">
        <v>40</v>
      </c>
      <c r="N16" s="372" t="s">
        <v>40</v>
      </c>
      <c r="O16" s="372" t="s">
        <v>40</v>
      </c>
      <c r="P16" s="372" t="s">
        <v>40</v>
      </c>
      <c r="Q16" s="352" t="s">
        <v>176</v>
      </c>
      <c r="R16" s="217" t="s">
        <v>530</v>
      </c>
      <c r="S16" s="352" t="s">
        <v>531</v>
      </c>
    </row>
    <row r="17" spans="1:19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371" t="s">
        <v>40</v>
      </c>
      <c r="I17" s="371" t="s">
        <v>40</v>
      </c>
      <c r="J17" s="371" t="s">
        <v>40</v>
      </c>
      <c r="K17" s="371" t="s">
        <v>40</v>
      </c>
      <c r="L17" s="371" t="s">
        <v>40</v>
      </c>
      <c r="M17" s="371" t="s">
        <v>40</v>
      </c>
      <c r="N17" s="371" t="s">
        <v>40</v>
      </c>
      <c r="O17" s="371" t="s">
        <v>40</v>
      </c>
      <c r="P17" s="371" t="s">
        <v>40</v>
      </c>
      <c r="Q17" s="354" t="s">
        <v>881</v>
      </c>
      <c r="R17" s="218"/>
      <c r="S17" s="356"/>
    </row>
    <row r="18" spans="1:19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72" t="s">
        <v>40</v>
      </c>
      <c r="I18" s="372" t="s">
        <v>40</v>
      </c>
      <c r="J18" s="372" t="s">
        <v>40</v>
      </c>
      <c r="K18" s="372" t="s">
        <v>40</v>
      </c>
      <c r="L18" s="372" t="s">
        <v>40</v>
      </c>
      <c r="M18" s="372" t="s">
        <v>40</v>
      </c>
      <c r="N18" s="372" t="s">
        <v>40</v>
      </c>
      <c r="O18" s="372" t="s">
        <v>40</v>
      </c>
      <c r="P18" s="372" t="s">
        <v>40</v>
      </c>
      <c r="Q18" s="352" t="s">
        <v>173</v>
      </c>
      <c r="R18" s="217" t="s">
        <v>178</v>
      </c>
      <c r="S18" s="352" t="s">
        <v>179</v>
      </c>
    </row>
    <row r="19" spans="1:19" s="351" customFormat="1" ht="15.75" thickBot="1" x14ac:dyDescent="0.3">
      <c r="A19" s="400" t="s">
        <v>175</v>
      </c>
      <c r="B19" s="385" t="s">
        <v>131</v>
      </c>
      <c r="D19" s="351" t="s">
        <v>116</v>
      </c>
      <c r="G19" s="299"/>
      <c r="H19" s="372" t="s">
        <v>40</v>
      </c>
      <c r="I19" s="372" t="s">
        <v>40</v>
      </c>
      <c r="J19" s="372" t="s">
        <v>40</v>
      </c>
      <c r="K19" s="372" t="s">
        <v>40</v>
      </c>
      <c r="L19" s="372" t="s">
        <v>40</v>
      </c>
      <c r="M19" s="372" t="s">
        <v>40</v>
      </c>
      <c r="N19" s="372" t="s">
        <v>40</v>
      </c>
      <c r="O19" s="372" t="s">
        <v>40</v>
      </c>
      <c r="P19" s="372" t="s">
        <v>40</v>
      </c>
      <c r="Q19" s="352" t="s">
        <v>173</v>
      </c>
      <c r="R19" s="217" t="s">
        <v>178</v>
      </c>
      <c r="S19" s="352" t="s">
        <v>179</v>
      </c>
    </row>
    <row r="20" spans="1:19" s="351" customFormat="1" x14ac:dyDescent="0.25">
      <c r="A20" s="355" t="s">
        <v>1042</v>
      </c>
      <c r="B20" s="338" t="s">
        <v>131</v>
      </c>
      <c r="C20" s="308"/>
      <c r="D20" s="340" t="s">
        <v>1035</v>
      </c>
      <c r="E20" s="308"/>
      <c r="F20" s="339"/>
      <c r="G20" s="342"/>
      <c r="H20" s="336" t="s">
        <v>40</v>
      </c>
      <c r="I20" s="336" t="s">
        <v>40</v>
      </c>
      <c r="J20" s="336" t="s">
        <v>40</v>
      </c>
      <c r="K20" s="336" t="s">
        <v>40</v>
      </c>
      <c r="L20" s="336" t="s">
        <v>40</v>
      </c>
      <c r="M20" s="336" t="s">
        <v>40</v>
      </c>
      <c r="N20" s="336" t="s">
        <v>40</v>
      </c>
      <c r="O20" s="336" t="s">
        <v>40</v>
      </c>
      <c r="P20" s="336" t="s">
        <v>40</v>
      </c>
      <c r="Q20" s="352" t="s">
        <v>173</v>
      </c>
      <c r="R20" s="217">
        <v>35</v>
      </c>
    </row>
    <row r="21" spans="1:19" s="351" customFormat="1" x14ac:dyDescent="0.25">
      <c r="A21" s="355" t="s">
        <v>21</v>
      </c>
      <c r="B21" s="343" t="s">
        <v>131</v>
      </c>
      <c r="D21" s="355" t="s">
        <v>1140</v>
      </c>
      <c r="F21" s="344"/>
      <c r="G21" s="341"/>
      <c r="H21" s="381" t="s">
        <v>219</v>
      </c>
      <c r="I21" s="381" t="s">
        <v>219</v>
      </c>
      <c r="J21" s="381" t="s">
        <v>219</v>
      </c>
      <c r="K21" s="381" t="s">
        <v>219</v>
      </c>
      <c r="L21" s="381" t="s">
        <v>219</v>
      </c>
      <c r="M21" s="381" t="s">
        <v>219</v>
      </c>
      <c r="N21" s="381" t="s">
        <v>219</v>
      </c>
      <c r="O21" s="381" t="s">
        <v>219</v>
      </c>
      <c r="P21" s="381" t="s">
        <v>219</v>
      </c>
      <c r="Q21" s="467" t="s">
        <v>881</v>
      </c>
      <c r="R21" s="217"/>
    </row>
    <row r="22" spans="1:19" s="351" customFormat="1" x14ac:dyDescent="0.25">
      <c r="A22" s="355" t="s">
        <v>1032</v>
      </c>
      <c r="B22" s="343" t="s">
        <v>131</v>
      </c>
      <c r="E22" s="355" t="s">
        <v>1036</v>
      </c>
      <c r="G22" s="337"/>
      <c r="H22" s="334" t="s">
        <v>41</v>
      </c>
      <c r="I22" s="334" t="s">
        <v>41</v>
      </c>
      <c r="J22" s="334" t="s">
        <v>41</v>
      </c>
      <c r="K22" s="334" t="s">
        <v>41</v>
      </c>
      <c r="L22" s="334" t="s">
        <v>41</v>
      </c>
      <c r="M22" s="334" t="s">
        <v>41</v>
      </c>
      <c r="N22" s="334" t="s">
        <v>41</v>
      </c>
      <c r="O22" s="334" t="s">
        <v>41</v>
      </c>
      <c r="P22" s="334" t="s">
        <v>41</v>
      </c>
      <c r="Q22" s="352" t="s">
        <v>173</v>
      </c>
      <c r="R22" s="217">
        <v>35</v>
      </c>
    </row>
    <row r="23" spans="1:19" s="351" customFormat="1" x14ac:dyDescent="0.25">
      <c r="A23" s="319" t="s">
        <v>107</v>
      </c>
      <c r="B23" s="385" t="s">
        <v>131</v>
      </c>
      <c r="E23" s="351" t="s">
        <v>212</v>
      </c>
      <c r="H23" s="334" t="s">
        <v>41</v>
      </c>
      <c r="I23" s="334" t="s">
        <v>41</v>
      </c>
      <c r="J23" s="334" t="s">
        <v>41</v>
      </c>
      <c r="K23" s="466" t="s">
        <v>40</v>
      </c>
      <c r="L23" s="466" t="s">
        <v>40</v>
      </c>
      <c r="M23" s="466" t="s">
        <v>40</v>
      </c>
      <c r="N23" s="466" t="s">
        <v>40</v>
      </c>
      <c r="O23" s="334" t="s">
        <v>41</v>
      </c>
      <c r="P23" s="466" t="s">
        <v>40</v>
      </c>
      <c r="Q23" s="352" t="s">
        <v>173</v>
      </c>
      <c r="R23" s="220" t="s">
        <v>265</v>
      </c>
    </row>
    <row r="24" spans="1:19" s="351" customFormat="1" x14ac:dyDescent="0.25">
      <c r="A24" s="355" t="s">
        <v>22</v>
      </c>
      <c r="B24" s="343" t="s">
        <v>131</v>
      </c>
      <c r="E24" s="355" t="s">
        <v>1029</v>
      </c>
      <c r="G24" s="341"/>
      <c r="H24" s="333" t="s">
        <v>219</v>
      </c>
      <c r="I24" s="333" t="s">
        <v>219</v>
      </c>
      <c r="J24" s="333" t="s">
        <v>219</v>
      </c>
      <c r="K24" s="333" t="s">
        <v>219</v>
      </c>
      <c r="L24" s="333" t="s">
        <v>219</v>
      </c>
      <c r="M24" s="333" t="s">
        <v>219</v>
      </c>
      <c r="N24" s="333" t="s">
        <v>219</v>
      </c>
      <c r="O24" s="333" t="s">
        <v>219</v>
      </c>
      <c r="P24" s="333" t="s">
        <v>219</v>
      </c>
      <c r="Q24" s="352" t="s">
        <v>78</v>
      </c>
      <c r="R24" s="220" t="s">
        <v>1030</v>
      </c>
      <c r="S24" s="351" t="s">
        <v>1031</v>
      </c>
    </row>
    <row r="25" spans="1:19" s="351" customFormat="1" x14ac:dyDescent="0.25">
      <c r="A25" s="355" t="s">
        <v>1049</v>
      </c>
      <c r="B25" s="343" t="s">
        <v>131</v>
      </c>
      <c r="E25" s="355" t="s">
        <v>1051</v>
      </c>
      <c r="G25" s="341"/>
      <c r="H25" s="333" t="s">
        <v>211</v>
      </c>
      <c r="I25" s="333" t="s">
        <v>211</v>
      </c>
      <c r="J25" s="333" t="s">
        <v>211</v>
      </c>
      <c r="K25" s="333" t="s">
        <v>211</v>
      </c>
      <c r="L25" s="333" t="s">
        <v>211</v>
      </c>
      <c r="M25" s="333" t="s">
        <v>211</v>
      </c>
      <c r="N25" s="333" t="s">
        <v>211</v>
      </c>
      <c r="O25" s="333" t="s">
        <v>211</v>
      </c>
      <c r="P25" s="333" t="s">
        <v>211</v>
      </c>
      <c r="Q25" s="352" t="s">
        <v>881</v>
      </c>
      <c r="R25" s="220"/>
      <c r="S25" s="351" t="s">
        <v>1050</v>
      </c>
    </row>
    <row r="26" spans="1:19" s="351" customFormat="1" x14ac:dyDescent="0.25">
      <c r="A26" s="355" t="s">
        <v>1034</v>
      </c>
      <c r="B26" s="335" t="s">
        <v>131</v>
      </c>
      <c r="E26" s="344"/>
      <c r="F26" s="386" t="s">
        <v>1039</v>
      </c>
      <c r="G26" s="341"/>
      <c r="H26" s="333" t="s">
        <v>40</v>
      </c>
      <c r="I26" s="333" t="s">
        <v>40</v>
      </c>
      <c r="J26" s="333" t="s">
        <v>40</v>
      </c>
      <c r="K26" s="333" t="s">
        <v>40</v>
      </c>
      <c r="L26" s="333" t="s">
        <v>40</v>
      </c>
      <c r="M26" s="333" t="s">
        <v>40</v>
      </c>
      <c r="N26" s="333" t="s">
        <v>40</v>
      </c>
      <c r="O26" s="333" t="s">
        <v>40</v>
      </c>
      <c r="P26" s="333" t="s">
        <v>40</v>
      </c>
      <c r="Q26" s="352" t="s">
        <v>157</v>
      </c>
      <c r="R26" s="220"/>
    </row>
    <row r="27" spans="1:19" s="351" customFormat="1" x14ac:dyDescent="0.25">
      <c r="A27" s="355" t="s">
        <v>478</v>
      </c>
      <c r="B27" s="335" t="s">
        <v>131</v>
      </c>
      <c r="E27" s="344"/>
      <c r="F27" s="386" t="s">
        <v>1040</v>
      </c>
      <c r="G27" s="341"/>
      <c r="H27" s="333" t="s">
        <v>40</v>
      </c>
      <c r="I27" s="333" t="s">
        <v>40</v>
      </c>
      <c r="J27" s="333" t="s">
        <v>40</v>
      </c>
      <c r="K27" s="333" t="s">
        <v>40</v>
      </c>
      <c r="L27" s="333" t="s">
        <v>40</v>
      </c>
      <c r="M27" s="333" t="s">
        <v>40</v>
      </c>
      <c r="N27" s="333" t="s">
        <v>40</v>
      </c>
      <c r="O27" s="333" t="s">
        <v>40</v>
      </c>
      <c r="P27" s="333" t="s">
        <v>40</v>
      </c>
      <c r="Q27" s="352" t="s">
        <v>157</v>
      </c>
      <c r="R27" s="220"/>
    </row>
    <row r="28" spans="1:19" s="351" customFormat="1" x14ac:dyDescent="0.25">
      <c r="A28" s="355" t="s">
        <v>367</v>
      </c>
      <c r="B28" s="385" t="s">
        <v>131</v>
      </c>
      <c r="E28" s="355"/>
      <c r="F28" s="386" t="s">
        <v>368</v>
      </c>
      <c r="G28" s="299"/>
      <c r="H28" s="381" t="s">
        <v>40</v>
      </c>
      <c r="I28" s="381" t="s">
        <v>40</v>
      </c>
      <c r="J28" s="381" t="s">
        <v>40</v>
      </c>
      <c r="K28" s="381" t="s">
        <v>40</v>
      </c>
      <c r="L28" s="381" t="s">
        <v>40</v>
      </c>
      <c r="M28" s="381" t="s">
        <v>40</v>
      </c>
      <c r="N28" s="381" t="s">
        <v>40</v>
      </c>
      <c r="O28" s="381" t="s">
        <v>40</v>
      </c>
      <c r="P28" s="381" t="s">
        <v>40</v>
      </c>
      <c r="Q28" s="352" t="s">
        <v>176</v>
      </c>
      <c r="R28" s="220"/>
      <c r="S28" s="351" t="s">
        <v>1044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N23"/>
  <sheetViews>
    <sheetView workbookViewId="0">
      <selection activeCell="M21" sqref="M21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11" width="16.85546875" style="355" customWidth="1"/>
    <col min="12" max="12" width="24.85546875" style="355" bestFit="1" customWidth="1"/>
    <col min="13" max="13" width="49.28515625" style="225" bestFit="1" customWidth="1"/>
    <col min="14" max="14" width="100.5703125" style="351" customWidth="1"/>
    <col min="15" max="16384" width="11.42578125" style="355"/>
  </cols>
  <sheetData>
    <row r="1" spans="1:14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1076</v>
      </c>
      <c r="I1" s="431" t="s">
        <v>1097</v>
      </c>
      <c r="J1" s="431" t="s">
        <v>1098</v>
      </c>
      <c r="K1" s="431" t="s">
        <v>1099</v>
      </c>
      <c r="L1" s="390" t="s">
        <v>204</v>
      </c>
      <c r="M1" s="215" t="s">
        <v>172</v>
      </c>
      <c r="N1" s="391" t="s">
        <v>191</v>
      </c>
    </row>
    <row r="2" spans="1:14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21" t="s">
        <v>252</v>
      </c>
      <c r="J2" s="321" t="s">
        <v>252</v>
      </c>
      <c r="K2" s="321" t="s">
        <v>252</v>
      </c>
      <c r="L2" s="394"/>
      <c r="M2" s="216"/>
      <c r="N2" s="396"/>
    </row>
    <row r="3" spans="1:14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62" t="s">
        <v>40</v>
      </c>
      <c r="I3" s="362" t="s">
        <v>40</v>
      </c>
      <c r="J3" s="362" t="s">
        <v>40</v>
      </c>
      <c r="K3" s="362" t="s">
        <v>40</v>
      </c>
      <c r="L3" s="352" t="s">
        <v>881</v>
      </c>
      <c r="M3" s="217"/>
    </row>
    <row r="4" spans="1:14" s="351" customFormat="1" x14ac:dyDescent="0.25">
      <c r="A4" s="400" t="s">
        <v>103</v>
      </c>
      <c r="B4" s="385" t="s">
        <v>132</v>
      </c>
      <c r="D4" s="351" t="s">
        <v>93</v>
      </c>
      <c r="G4" s="299"/>
      <c r="H4" s="372" t="s">
        <v>40</v>
      </c>
      <c r="I4" s="372" t="s">
        <v>40</v>
      </c>
      <c r="J4" s="372" t="s">
        <v>40</v>
      </c>
      <c r="K4" s="372" t="s">
        <v>40</v>
      </c>
      <c r="L4" s="352" t="s">
        <v>176</v>
      </c>
      <c r="M4" s="217"/>
      <c r="N4" s="352"/>
    </row>
    <row r="5" spans="1:14" s="351" customFormat="1" x14ac:dyDescent="0.25">
      <c r="A5" s="400" t="s">
        <v>104</v>
      </c>
      <c r="B5" s="385" t="s">
        <v>132</v>
      </c>
      <c r="D5" s="351" t="s">
        <v>6</v>
      </c>
      <c r="G5" s="299"/>
      <c r="H5" s="372" t="s">
        <v>40</v>
      </c>
      <c r="I5" s="372" t="s">
        <v>40</v>
      </c>
      <c r="J5" s="372" t="s">
        <v>40</v>
      </c>
      <c r="K5" s="372" t="s">
        <v>40</v>
      </c>
      <c r="L5" s="352" t="s">
        <v>176</v>
      </c>
      <c r="M5" s="217" t="s">
        <v>165</v>
      </c>
      <c r="N5" s="352"/>
    </row>
    <row r="6" spans="1:14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72" t="s">
        <v>40</v>
      </c>
      <c r="I6" s="372" t="s">
        <v>40</v>
      </c>
      <c r="J6" s="372" t="s">
        <v>40</v>
      </c>
      <c r="K6" s="372" t="s">
        <v>40</v>
      </c>
      <c r="L6" s="352" t="s">
        <v>82</v>
      </c>
      <c r="M6" s="217"/>
      <c r="N6" s="352"/>
    </row>
    <row r="7" spans="1:14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72" t="s">
        <v>40</v>
      </c>
      <c r="I7" s="372" t="s">
        <v>40</v>
      </c>
      <c r="J7" s="372" t="s">
        <v>40</v>
      </c>
      <c r="K7" s="372" t="s">
        <v>40</v>
      </c>
      <c r="L7" s="352" t="s">
        <v>881</v>
      </c>
      <c r="M7" s="217"/>
      <c r="N7" s="352"/>
    </row>
    <row r="8" spans="1:14" s="351" customFormat="1" x14ac:dyDescent="0.25">
      <c r="A8" s="400" t="s">
        <v>45</v>
      </c>
      <c r="B8" s="385" t="s">
        <v>131</v>
      </c>
      <c r="E8" s="375" t="s">
        <v>45</v>
      </c>
      <c r="G8" s="299"/>
      <c r="H8" s="372" t="s">
        <v>40</v>
      </c>
      <c r="I8" s="372" t="s">
        <v>40</v>
      </c>
      <c r="J8" s="372" t="s">
        <v>40</v>
      </c>
      <c r="K8" s="372" t="s">
        <v>40</v>
      </c>
      <c r="L8" s="352" t="s">
        <v>881</v>
      </c>
      <c r="M8" s="217"/>
      <c r="N8" s="352"/>
    </row>
    <row r="9" spans="1:14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72" t="s">
        <v>40</v>
      </c>
      <c r="I9" s="372" t="s">
        <v>40</v>
      </c>
      <c r="J9" s="372" t="s">
        <v>40</v>
      </c>
      <c r="K9" s="372" t="s">
        <v>40</v>
      </c>
      <c r="L9" s="352" t="s">
        <v>173</v>
      </c>
      <c r="M9" s="217" t="s">
        <v>358</v>
      </c>
      <c r="N9" s="352" t="s">
        <v>443</v>
      </c>
    </row>
    <row r="10" spans="1:14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72" t="s">
        <v>40</v>
      </c>
      <c r="I10" s="372" t="s">
        <v>40</v>
      </c>
      <c r="J10" s="372" t="s">
        <v>40</v>
      </c>
      <c r="K10" s="372" t="s">
        <v>40</v>
      </c>
      <c r="L10" s="352" t="s">
        <v>173</v>
      </c>
      <c r="M10" s="217">
        <v>35</v>
      </c>
      <c r="N10" s="352" t="s">
        <v>444</v>
      </c>
    </row>
    <row r="11" spans="1:14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72" t="s">
        <v>40</v>
      </c>
      <c r="I11" s="372" t="s">
        <v>40</v>
      </c>
      <c r="J11" s="372" t="s">
        <v>40</v>
      </c>
      <c r="K11" s="372" t="s">
        <v>40</v>
      </c>
      <c r="L11" s="352" t="s">
        <v>881</v>
      </c>
      <c r="M11" s="217"/>
      <c r="N11" s="352"/>
    </row>
    <row r="12" spans="1:14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72" t="s">
        <v>40</v>
      </c>
      <c r="I12" s="372" t="s">
        <v>40</v>
      </c>
      <c r="J12" s="372" t="s">
        <v>40</v>
      </c>
      <c r="K12" s="372" t="s">
        <v>40</v>
      </c>
      <c r="L12" s="352" t="s">
        <v>173</v>
      </c>
      <c r="M12" s="217" t="s">
        <v>358</v>
      </c>
      <c r="N12" s="352" t="s">
        <v>443</v>
      </c>
    </row>
    <row r="13" spans="1:14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72" t="s">
        <v>40</v>
      </c>
      <c r="I13" s="372" t="s">
        <v>40</v>
      </c>
      <c r="J13" s="372" t="s">
        <v>40</v>
      </c>
      <c r="K13" s="372" t="s">
        <v>40</v>
      </c>
      <c r="L13" s="352" t="s">
        <v>173</v>
      </c>
      <c r="M13" s="217">
        <v>35</v>
      </c>
      <c r="N13" s="352" t="s">
        <v>444</v>
      </c>
    </row>
    <row r="14" spans="1:14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72" t="s">
        <v>40</v>
      </c>
      <c r="I14" s="372" t="s">
        <v>40</v>
      </c>
      <c r="J14" s="372" t="s">
        <v>40</v>
      </c>
      <c r="K14" s="372" t="s">
        <v>40</v>
      </c>
      <c r="L14" s="352" t="s">
        <v>156</v>
      </c>
      <c r="M14" s="217"/>
      <c r="N14" s="352"/>
    </row>
    <row r="15" spans="1:14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72" t="s">
        <v>40</v>
      </c>
      <c r="I15" s="372" t="s">
        <v>40</v>
      </c>
      <c r="J15" s="372" t="s">
        <v>40</v>
      </c>
      <c r="K15" s="372" t="s">
        <v>40</v>
      </c>
      <c r="L15" s="352" t="s">
        <v>176</v>
      </c>
      <c r="M15" s="217" t="s">
        <v>203</v>
      </c>
      <c r="N15" s="352" t="s">
        <v>382</v>
      </c>
    </row>
    <row r="16" spans="1:14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72" t="s">
        <v>40</v>
      </c>
      <c r="I16" s="372" t="s">
        <v>40</v>
      </c>
      <c r="J16" s="372" t="s">
        <v>40</v>
      </c>
      <c r="K16" s="372" t="s">
        <v>40</v>
      </c>
      <c r="L16" s="352" t="s">
        <v>176</v>
      </c>
      <c r="M16" s="217" t="s">
        <v>530</v>
      </c>
      <c r="N16" s="352" t="s">
        <v>531</v>
      </c>
    </row>
    <row r="17" spans="1:14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371" t="s">
        <v>40</v>
      </c>
      <c r="I17" s="371" t="s">
        <v>40</v>
      </c>
      <c r="J17" s="371" t="s">
        <v>40</v>
      </c>
      <c r="K17" s="371" t="s">
        <v>40</v>
      </c>
      <c r="L17" s="354" t="s">
        <v>881</v>
      </c>
      <c r="M17" s="218"/>
      <c r="N17" s="356"/>
    </row>
    <row r="18" spans="1:14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72" t="s">
        <v>40</v>
      </c>
      <c r="I18" s="372" t="s">
        <v>40</v>
      </c>
      <c r="J18" s="372" t="s">
        <v>40</v>
      </c>
      <c r="K18" s="372" t="s">
        <v>40</v>
      </c>
      <c r="L18" s="352" t="s">
        <v>173</v>
      </c>
      <c r="M18" s="217" t="s">
        <v>178</v>
      </c>
      <c r="N18" s="352" t="s">
        <v>179</v>
      </c>
    </row>
    <row r="19" spans="1:14" s="351" customFormat="1" x14ac:dyDescent="0.25">
      <c r="A19" s="400" t="s">
        <v>175</v>
      </c>
      <c r="B19" s="385" t="s">
        <v>131</v>
      </c>
      <c r="D19" s="351" t="s">
        <v>116</v>
      </c>
      <c r="G19" s="299"/>
      <c r="H19" s="372" t="s">
        <v>40</v>
      </c>
      <c r="I19" s="372" t="s">
        <v>40</v>
      </c>
      <c r="J19" s="372" t="s">
        <v>40</v>
      </c>
      <c r="K19" s="372" t="s">
        <v>40</v>
      </c>
      <c r="L19" s="352" t="s">
        <v>173</v>
      </c>
      <c r="M19" s="217" t="s">
        <v>178</v>
      </c>
      <c r="N19" s="352" t="s">
        <v>179</v>
      </c>
    </row>
    <row r="20" spans="1:14" s="351" customFormat="1" ht="15.75" thickBot="1" x14ac:dyDescent="0.3">
      <c r="A20" s="402" t="s">
        <v>107</v>
      </c>
      <c r="B20" s="310" t="s">
        <v>131</v>
      </c>
      <c r="C20" s="312"/>
      <c r="D20" s="312" t="s">
        <v>212</v>
      </c>
      <c r="E20" s="312"/>
      <c r="F20" s="312"/>
      <c r="G20" s="313"/>
      <c r="H20" s="320" t="s">
        <v>40</v>
      </c>
      <c r="I20" s="320" t="s">
        <v>40</v>
      </c>
      <c r="J20" s="320" t="s">
        <v>40</v>
      </c>
      <c r="K20" s="320" t="s">
        <v>40</v>
      </c>
      <c r="L20" s="352" t="s">
        <v>173</v>
      </c>
      <c r="M20" s="220" t="s">
        <v>265</v>
      </c>
    </row>
    <row r="21" spans="1:14" s="351" customFormat="1" x14ac:dyDescent="0.25">
      <c r="A21" s="355" t="s">
        <v>1032</v>
      </c>
      <c r="B21" s="338" t="s">
        <v>131</v>
      </c>
      <c r="C21" s="308"/>
      <c r="D21" s="340" t="s">
        <v>1036</v>
      </c>
      <c r="E21" s="308"/>
      <c r="F21" s="340"/>
      <c r="G21" s="428"/>
      <c r="H21" s="334" t="s">
        <v>40</v>
      </c>
      <c r="I21" s="334" t="s">
        <v>40</v>
      </c>
      <c r="J21" s="334" t="s">
        <v>40</v>
      </c>
      <c r="K21" s="334" t="s">
        <v>40</v>
      </c>
      <c r="L21" s="352" t="s">
        <v>173</v>
      </c>
      <c r="M21" s="217">
        <v>35</v>
      </c>
    </row>
    <row r="22" spans="1:14" s="351" customFormat="1" x14ac:dyDescent="0.25">
      <c r="A22" s="355" t="s">
        <v>1079</v>
      </c>
      <c r="B22" s="335" t="s">
        <v>131</v>
      </c>
      <c r="D22" s="351" t="s">
        <v>1080</v>
      </c>
      <c r="E22" s="386"/>
      <c r="G22" s="341"/>
      <c r="H22" s="333" t="s">
        <v>40</v>
      </c>
      <c r="I22" s="333" t="s">
        <v>40</v>
      </c>
      <c r="J22" s="333" t="s">
        <v>40</v>
      </c>
      <c r="K22" s="333" t="s">
        <v>40</v>
      </c>
      <c r="L22" s="352" t="s">
        <v>157</v>
      </c>
      <c r="M22" s="220"/>
    </row>
    <row r="23" spans="1:14" s="351" customFormat="1" ht="15.75" thickBot="1" x14ac:dyDescent="0.3">
      <c r="A23" s="355" t="s">
        <v>1077</v>
      </c>
      <c r="B23" s="310" t="s">
        <v>131</v>
      </c>
      <c r="C23" s="312"/>
      <c r="D23" s="429" t="s">
        <v>1078</v>
      </c>
      <c r="E23" s="347"/>
      <c r="F23" s="312"/>
      <c r="G23" s="313"/>
      <c r="H23" s="320" t="s">
        <v>41</v>
      </c>
      <c r="I23" s="320" t="s">
        <v>41</v>
      </c>
      <c r="J23" s="320" t="s">
        <v>41</v>
      </c>
      <c r="K23" s="320" t="s">
        <v>41</v>
      </c>
      <c r="L23" s="352" t="s">
        <v>173</v>
      </c>
      <c r="M23" s="220" t="s">
        <v>1081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F89"/>
  <sheetViews>
    <sheetView zoomScaleNormal="100" workbookViewId="0">
      <pane ySplit="1" topLeftCell="A68" activePane="bottomLeft" state="frozen"/>
      <selection pane="bottomLeft" activeCell="D78" sqref="D78"/>
    </sheetView>
  </sheetViews>
  <sheetFormatPr baseColWidth="10" defaultRowHeight="15" x14ac:dyDescent="0.25"/>
  <cols>
    <col min="1" max="1" width="13.7109375" style="209" customWidth="1"/>
    <col min="2" max="2" width="18.7109375" style="11" customWidth="1"/>
    <col min="3" max="3" width="50.7109375" style="12" customWidth="1"/>
    <col min="4" max="4" width="26.7109375" customWidth="1"/>
  </cols>
  <sheetData>
    <row r="1" spans="1:6" x14ac:dyDescent="0.25">
      <c r="A1" s="468" t="s">
        <v>299</v>
      </c>
      <c r="B1" s="13" t="s">
        <v>300</v>
      </c>
      <c r="C1" s="14" t="s">
        <v>301</v>
      </c>
      <c r="D1" s="14" t="s">
        <v>340</v>
      </c>
    </row>
    <row r="2" spans="1:6" ht="51" customHeight="1" x14ac:dyDescent="0.25">
      <c r="A2" s="469">
        <v>20171001</v>
      </c>
      <c r="B2" s="202"/>
      <c r="C2" s="203" t="s">
        <v>675</v>
      </c>
      <c r="D2" s="203"/>
    </row>
    <row r="3" spans="1:6" ht="51" customHeight="1" x14ac:dyDescent="0.25">
      <c r="A3" s="209">
        <v>20171013</v>
      </c>
      <c r="B3" s="11" t="s">
        <v>717</v>
      </c>
      <c r="C3" s="47" t="s">
        <v>718</v>
      </c>
      <c r="D3" s="12"/>
    </row>
    <row r="4" spans="1:6" ht="51" customHeight="1" x14ac:dyDescent="0.25">
      <c r="A4" s="209">
        <v>20171013</v>
      </c>
      <c r="B4" s="11" t="s">
        <v>719</v>
      </c>
      <c r="C4" s="47" t="s">
        <v>720</v>
      </c>
      <c r="D4" s="12"/>
    </row>
    <row r="5" spans="1:6" ht="51" customHeight="1" x14ac:dyDescent="0.25">
      <c r="A5" s="209">
        <v>20171013</v>
      </c>
      <c r="B5" s="11" t="s">
        <v>721</v>
      </c>
      <c r="C5" s="47" t="s">
        <v>722</v>
      </c>
      <c r="D5" s="12"/>
    </row>
    <row r="6" spans="1:6" ht="51" customHeight="1" x14ac:dyDescent="0.25">
      <c r="A6" s="209">
        <v>20171212</v>
      </c>
      <c r="B6" s="93" t="s">
        <v>719</v>
      </c>
      <c r="C6" s="125" t="s">
        <v>816</v>
      </c>
      <c r="D6" s="94" t="s">
        <v>732</v>
      </c>
    </row>
    <row r="7" spans="1:6" ht="51" customHeight="1" x14ac:dyDescent="0.25">
      <c r="A7" s="209">
        <v>20171212</v>
      </c>
      <c r="B7" s="93" t="s">
        <v>719</v>
      </c>
      <c r="C7" s="125" t="s">
        <v>966</v>
      </c>
      <c r="D7" s="94" t="s">
        <v>732</v>
      </c>
    </row>
    <row r="8" spans="1:6" ht="51" customHeight="1" x14ac:dyDescent="0.25">
      <c r="A8" s="469">
        <v>20171212</v>
      </c>
      <c r="B8" s="202"/>
      <c r="C8" s="204" t="s">
        <v>733</v>
      </c>
      <c r="D8" s="203"/>
    </row>
    <row r="9" spans="1:6" ht="51" customHeight="1" x14ac:dyDescent="0.25">
      <c r="A9" s="209">
        <v>20180116</v>
      </c>
      <c r="B9" s="93" t="s">
        <v>717</v>
      </c>
      <c r="C9" s="125" t="s">
        <v>767</v>
      </c>
      <c r="D9" s="12" t="s">
        <v>781</v>
      </c>
    </row>
    <row r="10" spans="1:6" ht="51" customHeight="1" x14ac:dyDescent="0.25">
      <c r="A10" s="209">
        <v>20180116</v>
      </c>
      <c r="B10" s="93" t="s">
        <v>719</v>
      </c>
      <c r="C10" s="125" t="s">
        <v>766</v>
      </c>
      <c r="D10" s="94" t="s">
        <v>781</v>
      </c>
    </row>
    <row r="11" spans="1:6" ht="51" customHeight="1" x14ac:dyDescent="0.25">
      <c r="A11" s="209">
        <v>20180116</v>
      </c>
      <c r="B11" s="93" t="s">
        <v>721</v>
      </c>
      <c r="C11" s="125" t="s">
        <v>765</v>
      </c>
      <c r="D11" s="94" t="s">
        <v>781</v>
      </c>
      <c r="E11" s="48"/>
      <c r="F11" s="48"/>
    </row>
    <row r="12" spans="1:6" ht="51" customHeight="1" x14ac:dyDescent="0.25">
      <c r="A12" s="209">
        <v>20180130</v>
      </c>
      <c r="B12" s="93" t="s">
        <v>717</v>
      </c>
      <c r="C12" s="47" t="s">
        <v>815</v>
      </c>
      <c r="D12" s="94" t="s">
        <v>781</v>
      </c>
    </row>
    <row r="13" spans="1:6" ht="63" customHeight="1" x14ac:dyDescent="0.25">
      <c r="A13" s="209">
        <v>20180130</v>
      </c>
      <c r="B13" s="93" t="s">
        <v>719</v>
      </c>
      <c r="C13" s="47" t="s">
        <v>779</v>
      </c>
      <c r="D13" s="94" t="s">
        <v>781</v>
      </c>
    </row>
    <row r="14" spans="1:6" ht="63" customHeight="1" x14ac:dyDescent="0.25">
      <c r="A14" s="209">
        <v>20180130</v>
      </c>
      <c r="B14" s="93" t="s">
        <v>719</v>
      </c>
      <c r="C14" s="47" t="s">
        <v>778</v>
      </c>
      <c r="D14" s="94" t="s">
        <v>781</v>
      </c>
    </row>
    <row r="15" spans="1:6" ht="63" customHeight="1" x14ac:dyDescent="0.25">
      <c r="A15" s="209">
        <v>20180130</v>
      </c>
      <c r="B15" s="93" t="s">
        <v>721</v>
      </c>
      <c r="C15" s="47" t="s">
        <v>780</v>
      </c>
      <c r="D15" s="94" t="s">
        <v>781</v>
      </c>
    </row>
    <row r="16" spans="1:6" ht="63" customHeight="1" x14ac:dyDescent="0.25">
      <c r="A16" s="209">
        <v>20180130</v>
      </c>
      <c r="B16" s="93" t="s">
        <v>717</v>
      </c>
      <c r="C16" s="47" t="s">
        <v>814</v>
      </c>
      <c r="D16" s="94" t="s">
        <v>781</v>
      </c>
    </row>
    <row r="17" spans="1:5" ht="51" customHeight="1" x14ac:dyDescent="0.25">
      <c r="A17" s="209">
        <v>20180401</v>
      </c>
      <c r="B17" s="11" t="s">
        <v>719</v>
      </c>
      <c r="C17" s="47" t="s">
        <v>784</v>
      </c>
      <c r="D17" s="12" t="s">
        <v>783</v>
      </c>
    </row>
    <row r="18" spans="1:5" ht="51" customHeight="1" x14ac:dyDescent="0.25">
      <c r="A18" s="209">
        <v>20180615</v>
      </c>
      <c r="B18" s="11" t="s">
        <v>719</v>
      </c>
      <c r="C18" s="47" t="s">
        <v>813</v>
      </c>
      <c r="D18" s="12" t="s">
        <v>781</v>
      </c>
    </row>
    <row r="19" spans="1:5" ht="51" customHeight="1" x14ac:dyDescent="0.25">
      <c r="A19" s="209">
        <v>20180615</v>
      </c>
      <c r="B19" s="93" t="s">
        <v>719</v>
      </c>
      <c r="C19" s="125" t="s">
        <v>812</v>
      </c>
      <c r="D19" s="94" t="s">
        <v>809</v>
      </c>
    </row>
    <row r="20" spans="1:5" ht="51" customHeight="1" x14ac:dyDescent="0.25">
      <c r="A20" s="209">
        <v>20180630</v>
      </c>
      <c r="B20" s="93" t="s">
        <v>717</v>
      </c>
      <c r="C20" s="125" t="s">
        <v>811</v>
      </c>
      <c r="D20" s="94" t="s">
        <v>732</v>
      </c>
    </row>
    <row r="21" spans="1:5" ht="51" customHeight="1" x14ac:dyDescent="0.25">
      <c r="A21" s="469">
        <v>20180701</v>
      </c>
      <c r="B21" s="201"/>
      <c r="C21" s="203" t="s">
        <v>810</v>
      </c>
      <c r="D21" s="205"/>
      <c r="E21" s="94"/>
    </row>
    <row r="22" spans="1:5" ht="51" customHeight="1" x14ac:dyDescent="0.25">
      <c r="A22" s="236">
        <v>43419</v>
      </c>
      <c r="B22" s="11" t="s">
        <v>721</v>
      </c>
      <c r="C22" s="47" t="s">
        <v>818</v>
      </c>
      <c r="D22" s="12" t="s">
        <v>781</v>
      </c>
    </row>
    <row r="23" spans="1:5" ht="51" customHeight="1" x14ac:dyDescent="0.25">
      <c r="A23" s="236">
        <v>43517</v>
      </c>
      <c r="B23" s="11" t="s">
        <v>719</v>
      </c>
      <c r="C23" s="47" t="s">
        <v>905</v>
      </c>
      <c r="D23" s="94" t="s">
        <v>781</v>
      </c>
    </row>
    <row r="24" spans="1:5" ht="51" customHeight="1" x14ac:dyDescent="0.25">
      <c r="A24" s="236">
        <v>43517</v>
      </c>
      <c r="B24" s="93" t="s">
        <v>717</v>
      </c>
      <c r="C24" s="125" t="s">
        <v>913</v>
      </c>
      <c r="D24" s="94" t="s">
        <v>781</v>
      </c>
    </row>
    <row r="25" spans="1:5" ht="51" customHeight="1" x14ac:dyDescent="0.25">
      <c r="A25" s="236">
        <v>43517</v>
      </c>
      <c r="B25" s="11" t="s">
        <v>721</v>
      </c>
      <c r="C25" s="125" t="s">
        <v>906</v>
      </c>
      <c r="D25" s="94" t="s">
        <v>781</v>
      </c>
    </row>
    <row r="26" spans="1:5" ht="51" customHeight="1" x14ac:dyDescent="0.25">
      <c r="A26" s="236">
        <v>43517</v>
      </c>
      <c r="B26" s="93" t="s">
        <v>717</v>
      </c>
      <c r="C26" s="125" t="s">
        <v>893</v>
      </c>
      <c r="D26" s="94" t="s">
        <v>781</v>
      </c>
    </row>
    <row r="27" spans="1:5" ht="51" customHeight="1" x14ac:dyDescent="0.25">
      <c r="A27" s="236">
        <v>43517</v>
      </c>
      <c r="B27" s="93" t="s">
        <v>721</v>
      </c>
      <c r="C27" s="47" t="s">
        <v>826</v>
      </c>
      <c r="D27" s="94" t="s">
        <v>781</v>
      </c>
    </row>
    <row r="28" spans="1:5" ht="51" customHeight="1" x14ac:dyDescent="0.25">
      <c r="A28" s="236">
        <v>43517</v>
      </c>
      <c r="B28" s="93" t="s">
        <v>717</v>
      </c>
      <c r="C28" s="125" t="s">
        <v>894</v>
      </c>
      <c r="D28" s="94" t="s">
        <v>781</v>
      </c>
    </row>
    <row r="29" spans="1:5" ht="51" customHeight="1" x14ac:dyDescent="0.25">
      <c r="A29" s="236">
        <v>43517</v>
      </c>
      <c r="B29" s="93" t="s">
        <v>721</v>
      </c>
      <c r="C29" s="125" t="s">
        <v>827</v>
      </c>
      <c r="D29" s="94" t="s">
        <v>781</v>
      </c>
    </row>
    <row r="30" spans="1:5" ht="51" customHeight="1" x14ac:dyDescent="0.25">
      <c r="A30" s="236">
        <v>43517</v>
      </c>
      <c r="B30" s="93" t="s">
        <v>717</v>
      </c>
      <c r="C30" s="125" t="s">
        <v>895</v>
      </c>
      <c r="D30" s="94" t="s">
        <v>781</v>
      </c>
    </row>
    <row r="31" spans="1:5" ht="51" customHeight="1" x14ac:dyDescent="0.25">
      <c r="A31" s="236">
        <v>43517</v>
      </c>
      <c r="B31" s="93" t="s">
        <v>721</v>
      </c>
      <c r="C31" s="125" t="s">
        <v>891</v>
      </c>
      <c r="D31" s="94" t="s">
        <v>781</v>
      </c>
    </row>
    <row r="32" spans="1:5" ht="51" customHeight="1" x14ac:dyDescent="0.25">
      <c r="A32" s="236">
        <v>43517</v>
      </c>
      <c r="B32" s="93" t="s">
        <v>717</v>
      </c>
      <c r="C32" s="125" t="s">
        <v>896</v>
      </c>
      <c r="D32" s="94" t="s">
        <v>781</v>
      </c>
    </row>
    <row r="33" spans="1:4" ht="51" customHeight="1" x14ac:dyDescent="0.25">
      <c r="A33" s="236">
        <v>43517</v>
      </c>
      <c r="B33" s="93" t="s">
        <v>721</v>
      </c>
      <c r="C33" s="125" t="s">
        <v>892</v>
      </c>
      <c r="D33" s="94" t="s">
        <v>781</v>
      </c>
    </row>
    <row r="34" spans="1:4" ht="51" customHeight="1" x14ac:dyDescent="0.25">
      <c r="A34" s="236">
        <v>43517</v>
      </c>
      <c r="B34" s="93" t="s">
        <v>717</v>
      </c>
      <c r="C34" s="47" t="s">
        <v>897</v>
      </c>
      <c r="D34" s="94" t="s">
        <v>781</v>
      </c>
    </row>
    <row r="35" spans="1:4" ht="51" customHeight="1" x14ac:dyDescent="0.25">
      <c r="A35" s="236">
        <v>43517</v>
      </c>
      <c r="B35" s="93" t="s">
        <v>717</v>
      </c>
      <c r="C35" s="125" t="s">
        <v>898</v>
      </c>
      <c r="D35" s="94" t="s">
        <v>781</v>
      </c>
    </row>
    <row r="36" spans="1:4" ht="51" customHeight="1" x14ac:dyDescent="0.25">
      <c r="A36" s="236">
        <v>43517</v>
      </c>
      <c r="B36" s="93" t="s">
        <v>721</v>
      </c>
      <c r="C36" s="125" t="s">
        <v>899</v>
      </c>
      <c r="D36" s="94" t="s">
        <v>781</v>
      </c>
    </row>
    <row r="37" spans="1:4" ht="51" customHeight="1" x14ac:dyDescent="0.25">
      <c r="A37" s="236">
        <v>43517</v>
      </c>
      <c r="B37" s="93" t="s">
        <v>717</v>
      </c>
      <c r="C37" s="125" t="s">
        <v>900</v>
      </c>
      <c r="D37" s="94" t="s">
        <v>781</v>
      </c>
    </row>
    <row r="38" spans="1:4" ht="51" customHeight="1" x14ac:dyDescent="0.25">
      <c r="A38" s="236">
        <v>43517</v>
      </c>
      <c r="B38" s="93" t="s">
        <v>721</v>
      </c>
      <c r="C38" s="125" t="s">
        <v>901</v>
      </c>
      <c r="D38" s="94" t="s">
        <v>781</v>
      </c>
    </row>
    <row r="39" spans="1:4" ht="51" customHeight="1" x14ac:dyDescent="0.25">
      <c r="A39" s="236">
        <v>43517</v>
      </c>
      <c r="B39" s="93" t="s">
        <v>721</v>
      </c>
      <c r="C39" s="125" t="s">
        <v>904</v>
      </c>
      <c r="D39" s="94" t="s">
        <v>781</v>
      </c>
    </row>
    <row r="40" spans="1:4" ht="51" customHeight="1" x14ac:dyDescent="0.25">
      <c r="A40" s="236">
        <v>43517</v>
      </c>
      <c r="B40" s="93" t="s">
        <v>717</v>
      </c>
      <c r="C40" s="125" t="s">
        <v>902</v>
      </c>
      <c r="D40" s="94" t="s">
        <v>781</v>
      </c>
    </row>
    <row r="41" spans="1:4" ht="51" customHeight="1" x14ac:dyDescent="0.25">
      <c r="A41" s="236">
        <v>43517</v>
      </c>
      <c r="B41" s="93" t="s">
        <v>721</v>
      </c>
      <c r="C41" s="125" t="s">
        <v>903</v>
      </c>
      <c r="D41" s="94" t="s">
        <v>781</v>
      </c>
    </row>
    <row r="42" spans="1:4" ht="51" customHeight="1" x14ac:dyDescent="0.25">
      <c r="A42" s="236">
        <v>43517</v>
      </c>
      <c r="B42" s="93" t="s">
        <v>717</v>
      </c>
      <c r="C42" s="125" t="s">
        <v>914</v>
      </c>
      <c r="D42" s="94" t="s">
        <v>781</v>
      </c>
    </row>
    <row r="43" spans="1:4" ht="51" customHeight="1" x14ac:dyDescent="0.25">
      <c r="A43" s="236">
        <v>43517</v>
      </c>
      <c r="B43" s="93" t="s">
        <v>721</v>
      </c>
      <c r="C43" s="125" t="s">
        <v>915</v>
      </c>
      <c r="D43" s="94" t="s">
        <v>781</v>
      </c>
    </row>
    <row r="44" spans="1:4" ht="51" customHeight="1" x14ac:dyDescent="0.25">
      <c r="A44" s="209">
        <v>43566</v>
      </c>
      <c r="B44" s="11" t="s">
        <v>719</v>
      </c>
      <c r="C44" s="47" t="s">
        <v>860</v>
      </c>
      <c r="D44" s="94" t="s">
        <v>781</v>
      </c>
    </row>
    <row r="45" spans="1:4" ht="51" customHeight="1" x14ac:dyDescent="0.25">
      <c r="A45" s="209">
        <v>43566</v>
      </c>
      <c r="B45" s="93" t="s">
        <v>719</v>
      </c>
      <c r="C45" s="125" t="s">
        <v>861</v>
      </c>
      <c r="D45" s="94" t="s">
        <v>781</v>
      </c>
    </row>
    <row r="46" spans="1:4" ht="51" customHeight="1" x14ac:dyDescent="0.25">
      <c r="A46" s="209">
        <v>43566</v>
      </c>
      <c r="B46" s="93" t="s">
        <v>717</v>
      </c>
      <c r="C46" s="47" t="s">
        <v>916</v>
      </c>
      <c r="D46" s="94" t="s">
        <v>781</v>
      </c>
    </row>
    <row r="47" spans="1:4" ht="51" customHeight="1" x14ac:dyDescent="0.25">
      <c r="A47" s="209">
        <v>43566</v>
      </c>
      <c r="B47" s="93" t="s">
        <v>717</v>
      </c>
      <c r="C47" s="125" t="s">
        <v>918</v>
      </c>
      <c r="D47" s="94" t="s">
        <v>781</v>
      </c>
    </row>
    <row r="48" spans="1:4" ht="51" customHeight="1" x14ac:dyDescent="0.25">
      <c r="A48" s="209">
        <v>43593</v>
      </c>
      <c r="B48" s="93" t="s">
        <v>719</v>
      </c>
      <c r="C48" s="125" t="s">
        <v>917</v>
      </c>
      <c r="D48" s="94" t="s">
        <v>781</v>
      </c>
    </row>
    <row r="49" spans="1:4" ht="51" customHeight="1" x14ac:dyDescent="0.25">
      <c r="A49" s="209">
        <v>43593</v>
      </c>
      <c r="B49" s="93" t="s">
        <v>717</v>
      </c>
      <c r="C49" s="47" t="s">
        <v>920</v>
      </c>
      <c r="D49" s="94" t="s">
        <v>781</v>
      </c>
    </row>
    <row r="50" spans="1:4" ht="51" customHeight="1" x14ac:dyDescent="0.25">
      <c r="A50" s="209">
        <v>43593</v>
      </c>
      <c r="B50" s="93" t="s">
        <v>719</v>
      </c>
      <c r="C50" s="47" t="s">
        <v>921</v>
      </c>
      <c r="D50" s="94" t="s">
        <v>781</v>
      </c>
    </row>
    <row r="51" spans="1:4" ht="51" customHeight="1" x14ac:dyDescent="0.25">
      <c r="A51" s="209">
        <v>43593</v>
      </c>
      <c r="B51" s="93" t="s">
        <v>721</v>
      </c>
      <c r="C51" s="47" t="s">
        <v>922</v>
      </c>
      <c r="D51" s="94" t="s">
        <v>781</v>
      </c>
    </row>
    <row r="52" spans="1:4" ht="51" customHeight="1" x14ac:dyDescent="0.25">
      <c r="A52" s="209">
        <v>43669</v>
      </c>
      <c r="B52" s="93" t="s">
        <v>721</v>
      </c>
      <c r="C52" s="47" t="s">
        <v>923</v>
      </c>
      <c r="D52" s="94" t="s">
        <v>781</v>
      </c>
    </row>
    <row r="53" spans="1:4" ht="51" customHeight="1" x14ac:dyDescent="0.25">
      <c r="A53" s="469">
        <v>20190801</v>
      </c>
      <c r="B53" s="201"/>
      <c r="C53" s="203" t="s">
        <v>943</v>
      </c>
      <c r="D53" s="94"/>
    </row>
    <row r="54" spans="1:4" ht="51" customHeight="1" x14ac:dyDescent="0.25">
      <c r="A54" s="209">
        <v>43726</v>
      </c>
      <c r="B54" s="93" t="s">
        <v>717</v>
      </c>
      <c r="C54" s="125" t="s">
        <v>941</v>
      </c>
      <c r="D54" s="94" t="s">
        <v>781</v>
      </c>
    </row>
    <row r="55" spans="1:4" ht="51" customHeight="1" x14ac:dyDescent="0.25">
      <c r="A55" s="209">
        <v>43726</v>
      </c>
      <c r="B55" s="93" t="s">
        <v>717</v>
      </c>
      <c r="C55" s="47" t="s">
        <v>926</v>
      </c>
      <c r="D55" s="94" t="s">
        <v>781</v>
      </c>
    </row>
    <row r="56" spans="1:4" ht="51" customHeight="1" x14ac:dyDescent="0.25">
      <c r="A56" s="209">
        <v>43726</v>
      </c>
      <c r="B56" s="93" t="s">
        <v>717</v>
      </c>
      <c r="C56" s="125" t="s">
        <v>927</v>
      </c>
      <c r="D56" s="94" t="s">
        <v>781</v>
      </c>
    </row>
    <row r="57" spans="1:4" ht="51" customHeight="1" x14ac:dyDescent="0.25">
      <c r="A57" s="209">
        <v>43726</v>
      </c>
      <c r="B57" s="93" t="s">
        <v>717</v>
      </c>
      <c r="C57" s="125" t="s">
        <v>928</v>
      </c>
      <c r="D57" s="94" t="s">
        <v>781</v>
      </c>
    </row>
    <row r="58" spans="1:4" ht="51" customHeight="1" x14ac:dyDescent="0.25">
      <c r="A58" s="209">
        <v>43726</v>
      </c>
      <c r="B58" s="93" t="s">
        <v>717</v>
      </c>
      <c r="C58" s="125" t="s">
        <v>929</v>
      </c>
      <c r="D58" s="94" t="s">
        <v>781</v>
      </c>
    </row>
    <row r="59" spans="1:4" ht="51" customHeight="1" x14ac:dyDescent="0.25">
      <c r="A59" s="209">
        <v>43726</v>
      </c>
      <c r="B59" s="93" t="s">
        <v>717</v>
      </c>
      <c r="C59" s="125" t="s">
        <v>930</v>
      </c>
      <c r="D59" s="94" t="s">
        <v>781</v>
      </c>
    </row>
    <row r="60" spans="1:4" ht="51" customHeight="1" x14ac:dyDescent="0.25">
      <c r="A60" s="209">
        <v>43726</v>
      </c>
      <c r="B60" s="93" t="s">
        <v>717</v>
      </c>
      <c r="C60" s="125" t="s">
        <v>931</v>
      </c>
      <c r="D60" s="94" t="s">
        <v>781</v>
      </c>
    </row>
    <row r="61" spans="1:4" ht="51" customHeight="1" x14ac:dyDescent="0.25">
      <c r="A61" s="209">
        <v>43726</v>
      </c>
      <c r="B61" s="93" t="s">
        <v>717</v>
      </c>
      <c r="C61" s="125" t="s">
        <v>932</v>
      </c>
      <c r="D61" s="94" t="s">
        <v>781</v>
      </c>
    </row>
    <row r="62" spans="1:4" ht="51" customHeight="1" x14ac:dyDescent="0.25">
      <c r="A62" s="209">
        <v>43726</v>
      </c>
      <c r="B62" s="93" t="s">
        <v>717</v>
      </c>
      <c r="C62" s="125" t="s">
        <v>933</v>
      </c>
      <c r="D62" s="94" t="s">
        <v>781</v>
      </c>
    </row>
    <row r="63" spans="1:4" ht="51" customHeight="1" x14ac:dyDescent="0.25">
      <c r="A63" s="209">
        <v>43726</v>
      </c>
      <c r="B63" s="93" t="s">
        <v>717</v>
      </c>
      <c r="C63" s="125" t="s">
        <v>934</v>
      </c>
      <c r="D63" s="94" t="s">
        <v>781</v>
      </c>
    </row>
    <row r="64" spans="1:4" ht="51" customHeight="1" x14ac:dyDescent="0.25">
      <c r="A64" s="209">
        <v>43726</v>
      </c>
      <c r="B64" s="93" t="s">
        <v>717</v>
      </c>
      <c r="C64" s="125" t="s">
        <v>936</v>
      </c>
      <c r="D64" s="94" t="s">
        <v>781</v>
      </c>
    </row>
    <row r="65" spans="1:4" ht="51" customHeight="1" x14ac:dyDescent="0.25">
      <c r="A65" s="209">
        <v>43726</v>
      </c>
      <c r="B65" s="93" t="s">
        <v>717</v>
      </c>
      <c r="C65" s="125" t="s">
        <v>937</v>
      </c>
      <c r="D65" s="94" t="s">
        <v>781</v>
      </c>
    </row>
    <row r="66" spans="1:4" ht="51" customHeight="1" x14ac:dyDescent="0.25">
      <c r="A66" s="209">
        <v>43726</v>
      </c>
      <c r="B66" s="93" t="s">
        <v>717</v>
      </c>
      <c r="C66" s="125" t="s">
        <v>938</v>
      </c>
      <c r="D66" s="94" t="s">
        <v>781</v>
      </c>
    </row>
    <row r="67" spans="1:4" ht="51" customHeight="1" x14ac:dyDescent="0.25">
      <c r="A67" s="209">
        <v>43726</v>
      </c>
      <c r="B67" s="93" t="s">
        <v>717</v>
      </c>
      <c r="C67" s="125" t="s">
        <v>939</v>
      </c>
      <c r="D67" s="94" t="s">
        <v>781</v>
      </c>
    </row>
    <row r="68" spans="1:4" ht="51" customHeight="1" x14ac:dyDescent="0.25">
      <c r="A68" s="209">
        <v>43726</v>
      </c>
      <c r="B68" s="93" t="s">
        <v>717</v>
      </c>
      <c r="C68" s="125" t="s">
        <v>935</v>
      </c>
      <c r="D68" s="94" t="s">
        <v>781</v>
      </c>
    </row>
    <row r="69" spans="1:4" ht="45" customHeight="1" x14ac:dyDescent="0.25">
      <c r="A69" s="209">
        <v>43726</v>
      </c>
      <c r="B69" s="93" t="s">
        <v>717</v>
      </c>
      <c r="C69" s="125" t="s">
        <v>940</v>
      </c>
      <c r="D69" s="94" t="s">
        <v>781</v>
      </c>
    </row>
    <row r="70" spans="1:4" ht="45" customHeight="1" x14ac:dyDescent="0.25">
      <c r="A70" s="469">
        <v>43773</v>
      </c>
      <c r="B70" s="201"/>
      <c r="C70" s="203" t="s">
        <v>945</v>
      </c>
      <c r="D70" s="54"/>
    </row>
    <row r="71" spans="1:4" ht="45" customHeight="1" x14ac:dyDescent="0.25">
      <c r="A71" s="277">
        <v>43773</v>
      </c>
      <c r="B71" s="93" t="s">
        <v>721</v>
      </c>
      <c r="C71" s="125" t="s">
        <v>944</v>
      </c>
      <c r="D71" s="94" t="s">
        <v>781</v>
      </c>
    </row>
    <row r="72" spans="1:4" ht="45" customHeight="1" x14ac:dyDescent="0.25">
      <c r="A72" s="277">
        <v>43773</v>
      </c>
      <c r="B72" s="93" t="s">
        <v>717</v>
      </c>
      <c r="C72" s="125" t="s">
        <v>946</v>
      </c>
      <c r="D72" s="94" t="s">
        <v>781</v>
      </c>
    </row>
    <row r="73" spans="1:4" ht="45" customHeight="1" x14ac:dyDescent="0.25">
      <c r="A73" s="277">
        <v>43799</v>
      </c>
      <c r="B73" s="93"/>
      <c r="C73" s="125" t="s">
        <v>947</v>
      </c>
      <c r="D73" s="94"/>
    </row>
    <row r="74" spans="1:4" ht="45" customHeight="1" x14ac:dyDescent="0.25">
      <c r="A74" s="469">
        <v>43927</v>
      </c>
      <c r="B74" s="201"/>
      <c r="C74" s="203" t="s">
        <v>942</v>
      </c>
      <c r="D74" s="54"/>
    </row>
    <row r="75" spans="1:4" ht="45" customHeight="1" x14ac:dyDescent="0.25">
      <c r="A75" s="470">
        <v>43947</v>
      </c>
      <c r="B75" s="52"/>
      <c r="C75" s="53" t="s">
        <v>1106</v>
      </c>
      <c r="D75" s="54"/>
    </row>
    <row r="76" spans="1:4" ht="45" x14ac:dyDescent="0.25">
      <c r="A76" s="277">
        <v>43947</v>
      </c>
      <c r="B76" s="52"/>
      <c r="C76" s="53" t="s">
        <v>1107</v>
      </c>
      <c r="D76" s="54"/>
    </row>
    <row r="77" spans="1:4" ht="30" x14ac:dyDescent="0.25">
      <c r="A77" s="470">
        <v>44132</v>
      </c>
      <c r="B77" s="52"/>
      <c r="C77" s="53" t="s">
        <v>1174</v>
      </c>
      <c r="D77" s="54"/>
    </row>
    <row r="78" spans="1:4" ht="75" x14ac:dyDescent="0.25">
      <c r="A78" s="277">
        <v>44132</v>
      </c>
      <c r="B78" s="52"/>
      <c r="C78" s="53" t="s">
        <v>1173</v>
      </c>
      <c r="D78" s="54"/>
    </row>
    <row r="79" spans="1:4" x14ac:dyDescent="0.25">
      <c r="A79" s="277"/>
      <c r="B79" s="52"/>
      <c r="C79" s="53"/>
      <c r="D79" s="54"/>
    </row>
    <row r="80" spans="1:4" x14ac:dyDescent="0.25">
      <c r="A80" s="277"/>
      <c r="B80" s="52"/>
      <c r="C80" s="53"/>
      <c r="D80" s="54"/>
    </row>
    <row r="81" spans="1:4" x14ac:dyDescent="0.25">
      <c r="A81" s="277"/>
      <c r="B81" s="52"/>
      <c r="C81" s="53"/>
      <c r="D81" s="54"/>
    </row>
    <row r="82" spans="1:4" x14ac:dyDescent="0.25">
      <c r="A82" s="277"/>
      <c r="B82" s="52"/>
      <c r="C82" s="53"/>
      <c r="D82" s="54"/>
    </row>
    <row r="83" spans="1:4" x14ac:dyDescent="0.25">
      <c r="A83" s="277"/>
      <c r="B83" s="52"/>
      <c r="C83" s="53"/>
      <c r="D83" s="54"/>
    </row>
    <row r="84" spans="1:4" ht="45" customHeight="1" x14ac:dyDescent="0.25">
      <c r="A84" s="277"/>
      <c r="B84" s="52"/>
      <c r="C84" s="53"/>
      <c r="D84" s="54"/>
    </row>
    <row r="85" spans="1:4" x14ac:dyDescent="0.25">
      <c r="A85" s="277"/>
      <c r="C85" s="47"/>
      <c r="D85" s="54"/>
    </row>
    <row r="86" spans="1:4" ht="45" customHeight="1" x14ac:dyDescent="0.25">
      <c r="A86" s="277"/>
      <c r="C86" s="47"/>
      <c r="D86" s="54"/>
    </row>
    <row r="87" spans="1:4" ht="45" customHeight="1" x14ac:dyDescent="0.25">
      <c r="A87" s="277"/>
      <c r="C87" s="47"/>
      <c r="D87" s="54"/>
    </row>
    <row r="88" spans="1:4" ht="45" customHeight="1" x14ac:dyDescent="0.25">
      <c r="C88" s="53"/>
      <c r="D88" s="54"/>
    </row>
    <row r="89" spans="1:4" ht="45" customHeight="1" x14ac:dyDescent="0.25">
      <c r="C89" s="53"/>
      <c r="D89" s="54"/>
    </row>
  </sheetData>
  <autoFilter ref="A1:D89"/>
  <printOptions horizontalCentered="1"/>
  <pageMargins left="0.3" right="0.21" top="0.78740157480314965" bottom="0.78740157480314965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P9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" sqref="E4"/>
    </sheetView>
  </sheetViews>
  <sheetFormatPr baseColWidth="10" defaultColWidth="11.42578125" defaultRowHeight="15" x14ac:dyDescent="0.25"/>
  <cols>
    <col min="1" max="1" width="30" style="84" bestFit="1" customWidth="1"/>
    <col min="2" max="2" width="6.7109375" style="87" customWidth="1"/>
    <col min="3" max="3" width="5.7109375" style="87" customWidth="1"/>
    <col min="4" max="7" width="7.7109375" style="84" customWidth="1"/>
    <col min="8" max="8" width="34.7109375" style="84" customWidth="1"/>
    <col min="9" max="9" width="8.7109375" style="84" customWidth="1"/>
    <col min="10" max="11" width="6.7109375" style="87" customWidth="1"/>
    <col min="12" max="12" width="6.7109375" style="7" customWidth="1"/>
    <col min="13" max="17" width="6.7109375" style="87" customWidth="1"/>
    <col min="18" max="18" width="14.85546875" style="87" customWidth="1"/>
    <col min="19" max="19" width="16.42578125" style="87" customWidth="1"/>
    <col min="20" max="20" width="12.28515625" style="87" customWidth="1"/>
    <col min="21" max="21" width="24.85546875" style="84" bestFit="1" customWidth="1"/>
    <col min="22" max="22" width="49.28515625" style="225" bestFit="1" customWidth="1"/>
    <col min="23" max="23" width="100.5703125" style="83" customWidth="1"/>
    <col min="24" max="16384" width="11.42578125" style="84"/>
  </cols>
  <sheetData>
    <row r="1" spans="1:23" s="6" customFormat="1" ht="104.25" customHeight="1" x14ac:dyDescent="0.25">
      <c r="A1" s="108" t="s">
        <v>141</v>
      </c>
      <c r="B1" s="109" t="s">
        <v>142</v>
      </c>
      <c r="C1" s="110" t="s">
        <v>232</v>
      </c>
      <c r="D1" s="109" t="s">
        <v>138</v>
      </c>
      <c r="E1" s="109" t="s">
        <v>139</v>
      </c>
      <c r="F1" s="109" t="s">
        <v>140</v>
      </c>
      <c r="G1" s="109" t="s">
        <v>734</v>
      </c>
      <c r="H1" s="111" t="s">
        <v>735</v>
      </c>
      <c r="I1" s="112" t="s">
        <v>253</v>
      </c>
      <c r="J1" s="498" t="s">
        <v>292</v>
      </c>
      <c r="K1" s="499"/>
      <c r="L1" s="498" t="s">
        <v>290</v>
      </c>
      <c r="M1" s="499"/>
      <c r="N1" s="498" t="s">
        <v>291</v>
      </c>
      <c r="O1" s="499"/>
      <c r="P1" s="498" t="s">
        <v>289</v>
      </c>
      <c r="Q1" s="499"/>
      <c r="R1" s="438" t="s">
        <v>964</v>
      </c>
      <c r="S1" s="291" t="s">
        <v>965</v>
      </c>
      <c r="T1" s="292" t="s">
        <v>555</v>
      </c>
      <c r="U1" s="109" t="s">
        <v>204</v>
      </c>
      <c r="V1" s="215" t="s">
        <v>172</v>
      </c>
      <c r="W1" s="111" t="s">
        <v>191</v>
      </c>
    </row>
    <row r="2" spans="1:23" s="6" customFormat="1" ht="15.75" thickBot="1" x14ac:dyDescent="0.3">
      <c r="A2" s="121"/>
      <c r="B2" s="317"/>
      <c r="C2" s="317"/>
      <c r="D2" s="317"/>
      <c r="E2" s="317"/>
      <c r="F2" s="317"/>
      <c r="G2" s="317"/>
      <c r="H2" s="317"/>
      <c r="I2" s="123" t="s">
        <v>252</v>
      </c>
      <c r="J2" s="79" t="s">
        <v>251</v>
      </c>
      <c r="K2" s="80" t="s">
        <v>252</v>
      </c>
      <c r="L2" s="81" t="s">
        <v>251</v>
      </c>
      <c r="M2" s="80" t="s">
        <v>252</v>
      </c>
      <c r="N2" s="79" t="s">
        <v>251</v>
      </c>
      <c r="O2" s="80" t="s">
        <v>252</v>
      </c>
      <c r="P2" s="79" t="s">
        <v>251</v>
      </c>
      <c r="Q2" s="80" t="s">
        <v>252</v>
      </c>
      <c r="R2" s="80" t="s">
        <v>252</v>
      </c>
      <c r="S2" s="80" t="s">
        <v>252</v>
      </c>
      <c r="T2" s="80" t="s">
        <v>252</v>
      </c>
      <c r="U2" s="122"/>
      <c r="V2" s="216"/>
      <c r="W2" s="126"/>
    </row>
    <row r="3" spans="1:23" s="83" customFormat="1" x14ac:dyDescent="0.25">
      <c r="A3" s="146" t="s">
        <v>19</v>
      </c>
      <c r="B3" s="305" t="s">
        <v>131</v>
      </c>
      <c r="C3" s="306"/>
      <c r="D3" s="307" t="s">
        <v>205</v>
      </c>
      <c r="E3" s="307"/>
      <c r="F3" s="308"/>
      <c r="G3" s="308"/>
      <c r="H3" s="309"/>
      <c r="I3" s="103" t="s">
        <v>40</v>
      </c>
      <c r="J3" s="90"/>
      <c r="K3" s="91" t="s">
        <v>40</v>
      </c>
      <c r="L3" s="90"/>
      <c r="M3" s="91" t="s">
        <v>40</v>
      </c>
      <c r="N3" s="90"/>
      <c r="O3" s="91" t="s">
        <v>40</v>
      </c>
      <c r="P3" s="90"/>
      <c r="Q3" s="91" t="s">
        <v>40</v>
      </c>
      <c r="R3" s="91" t="s">
        <v>40</v>
      </c>
      <c r="S3" s="91" t="s">
        <v>40</v>
      </c>
      <c r="T3" s="91" t="s">
        <v>40</v>
      </c>
      <c r="U3" s="33" t="s">
        <v>881</v>
      </c>
      <c r="V3" s="217"/>
    </row>
    <row r="4" spans="1:23" s="83" customFormat="1" x14ac:dyDescent="0.25">
      <c r="A4" s="147" t="s">
        <v>103</v>
      </c>
      <c r="B4" s="107" t="s">
        <v>132</v>
      </c>
      <c r="C4" s="92"/>
      <c r="E4" s="83" t="s">
        <v>93</v>
      </c>
      <c r="H4" s="299"/>
      <c r="I4" s="104" t="s">
        <v>40</v>
      </c>
      <c r="J4" s="29"/>
      <c r="K4" s="23" t="s">
        <v>40</v>
      </c>
      <c r="L4" s="29"/>
      <c r="M4" s="23" t="s">
        <v>40</v>
      </c>
      <c r="N4" s="29"/>
      <c r="O4" s="23" t="s">
        <v>40</v>
      </c>
      <c r="P4" s="29"/>
      <c r="Q4" s="23" t="s">
        <v>40</v>
      </c>
      <c r="R4" s="23" t="s">
        <v>40</v>
      </c>
      <c r="S4" s="23" t="s">
        <v>40</v>
      </c>
      <c r="T4" s="23" t="s">
        <v>40</v>
      </c>
      <c r="U4" s="33" t="s">
        <v>176</v>
      </c>
      <c r="V4" s="217"/>
      <c r="W4" s="33"/>
    </row>
    <row r="5" spans="1:23" s="83" customFormat="1" x14ac:dyDescent="0.25">
      <c r="A5" s="147" t="s">
        <v>104</v>
      </c>
      <c r="B5" s="107" t="s">
        <v>132</v>
      </c>
      <c r="C5" s="92"/>
      <c r="E5" s="83" t="s">
        <v>6</v>
      </c>
      <c r="H5" s="299"/>
      <c r="I5" s="104" t="s">
        <v>40</v>
      </c>
      <c r="J5" s="29"/>
      <c r="K5" s="23" t="s">
        <v>40</v>
      </c>
      <c r="L5" s="29"/>
      <c r="M5" s="23" t="s">
        <v>40</v>
      </c>
      <c r="N5" s="29"/>
      <c r="O5" s="23" t="s">
        <v>40</v>
      </c>
      <c r="P5" s="29"/>
      <c r="Q5" s="23" t="s">
        <v>40</v>
      </c>
      <c r="R5" s="23" t="s">
        <v>40</v>
      </c>
      <c r="S5" s="23" t="s">
        <v>40</v>
      </c>
      <c r="T5" s="23" t="s">
        <v>40</v>
      </c>
      <c r="U5" s="33" t="s">
        <v>176</v>
      </c>
      <c r="V5" s="217" t="s">
        <v>165</v>
      </c>
      <c r="W5" s="33"/>
    </row>
    <row r="6" spans="1:23" s="83" customFormat="1" x14ac:dyDescent="0.25">
      <c r="A6" s="147" t="s">
        <v>126</v>
      </c>
      <c r="B6" s="107" t="s">
        <v>132</v>
      </c>
      <c r="C6" s="92"/>
      <c r="E6" s="83" t="s">
        <v>120</v>
      </c>
      <c r="H6" s="299"/>
      <c r="I6" s="104" t="s">
        <v>40</v>
      </c>
      <c r="J6" s="29"/>
      <c r="K6" s="23" t="s">
        <v>40</v>
      </c>
      <c r="L6" s="29"/>
      <c r="M6" s="23" t="s">
        <v>40</v>
      </c>
      <c r="N6" s="29"/>
      <c r="O6" s="23" t="s">
        <v>40</v>
      </c>
      <c r="P6" s="29"/>
      <c r="Q6" s="23" t="s">
        <v>40</v>
      </c>
      <c r="R6" s="23" t="s">
        <v>40</v>
      </c>
      <c r="S6" s="23" t="s">
        <v>40</v>
      </c>
      <c r="T6" s="23" t="s">
        <v>40</v>
      </c>
      <c r="U6" s="33" t="s">
        <v>82</v>
      </c>
      <c r="V6" s="217"/>
      <c r="W6" s="33"/>
    </row>
    <row r="7" spans="1:23" s="83" customFormat="1" x14ac:dyDescent="0.25">
      <c r="A7" s="147" t="s">
        <v>133</v>
      </c>
      <c r="B7" s="107" t="s">
        <v>131</v>
      </c>
      <c r="C7" s="92"/>
      <c r="D7" s="86"/>
      <c r="E7" s="86" t="s">
        <v>20</v>
      </c>
      <c r="H7" s="299"/>
      <c r="I7" s="104" t="s">
        <v>40</v>
      </c>
      <c r="J7" s="29"/>
      <c r="K7" s="23" t="s">
        <v>40</v>
      </c>
      <c r="L7" s="29"/>
      <c r="M7" s="23" t="s">
        <v>40</v>
      </c>
      <c r="N7" s="29"/>
      <c r="O7" s="23" t="s">
        <v>40</v>
      </c>
      <c r="P7" s="29"/>
      <c r="Q7" s="23" t="s">
        <v>40</v>
      </c>
      <c r="R7" s="23" t="s">
        <v>40</v>
      </c>
      <c r="S7" s="23" t="s">
        <v>40</v>
      </c>
      <c r="T7" s="23" t="s">
        <v>40</v>
      </c>
      <c r="U7" s="33" t="s">
        <v>881</v>
      </c>
      <c r="V7" s="217"/>
      <c r="W7" s="33"/>
    </row>
    <row r="8" spans="1:23" s="83" customFormat="1" x14ac:dyDescent="0.25">
      <c r="A8" s="147" t="s">
        <v>45</v>
      </c>
      <c r="B8" s="107" t="s">
        <v>131</v>
      </c>
      <c r="C8" s="92"/>
      <c r="F8" s="86" t="s">
        <v>45</v>
      </c>
      <c r="H8" s="299"/>
      <c r="I8" s="104" t="s">
        <v>40</v>
      </c>
      <c r="J8" s="29"/>
      <c r="K8" s="23" t="s">
        <v>40</v>
      </c>
      <c r="L8" s="29"/>
      <c r="M8" s="23" t="s">
        <v>40</v>
      </c>
      <c r="N8" s="29"/>
      <c r="O8" s="23" t="s">
        <v>40</v>
      </c>
      <c r="P8" s="29"/>
      <c r="Q8" s="23" t="s">
        <v>40</v>
      </c>
      <c r="R8" s="23" t="s">
        <v>40</v>
      </c>
      <c r="S8" s="23" t="s">
        <v>40</v>
      </c>
      <c r="T8" s="23" t="s">
        <v>40</v>
      </c>
      <c r="U8" s="33" t="s">
        <v>881</v>
      </c>
      <c r="V8" s="217"/>
      <c r="W8" s="33"/>
    </row>
    <row r="9" spans="1:23" s="21" customFormat="1" ht="16.5" customHeight="1" x14ac:dyDescent="0.25">
      <c r="A9" s="147" t="s">
        <v>384</v>
      </c>
      <c r="B9" s="318" t="s">
        <v>132</v>
      </c>
      <c r="C9" s="92"/>
      <c r="D9" s="24"/>
      <c r="E9" s="83"/>
      <c r="F9" s="24"/>
      <c r="G9" s="83" t="s">
        <v>355</v>
      </c>
      <c r="H9" s="299"/>
      <c r="I9" s="104" t="s">
        <v>40</v>
      </c>
      <c r="J9" s="29"/>
      <c r="K9" s="23" t="s">
        <v>40</v>
      </c>
      <c r="L9" s="29"/>
      <c r="M9" s="23" t="s">
        <v>40</v>
      </c>
      <c r="N9" s="29"/>
      <c r="O9" s="23" t="s">
        <v>40</v>
      </c>
      <c r="P9" s="29"/>
      <c r="Q9" s="23" t="s">
        <v>40</v>
      </c>
      <c r="R9" s="23" t="s">
        <v>40</v>
      </c>
      <c r="S9" s="23" t="s">
        <v>40</v>
      </c>
      <c r="T9" s="23" t="s">
        <v>40</v>
      </c>
      <c r="U9" s="33" t="s">
        <v>173</v>
      </c>
      <c r="V9" s="217" t="s">
        <v>358</v>
      </c>
      <c r="W9" s="33" t="s">
        <v>443</v>
      </c>
    </row>
    <row r="10" spans="1:23" s="21" customFormat="1" ht="16.5" customHeight="1" x14ac:dyDescent="0.25">
      <c r="A10" s="147" t="s">
        <v>385</v>
      </c>
      <c r="B10" s="318" t="s">
        <v>131</v>
      </c>
      <c r="C10" s="92"/>
      <c r="D10" s="24"/>
      <c r="E10" s="83"/>
      <c r="F10" s="24"/>
      <c r="G10" s="83" t="s">
        <v>357</v>
      </c>
      <c r="H10" s="299"/>
      <c r="I10" s="104" t="s">
        <v>40</v>
      </c>
      <c r="J10" s="29"/>
      <c r="K10" s="23" t="s">
        <v>40</v>
      </c>
      <c r="L10" s="29"/>
      <c r="M10" s="23" t="s">
        <v>40</v>
      </c>
      <c r="N10" s="29"/>
      <c r="O10" s="23" t="s">
        <v>40</v>
      </c>
      <c r="P10" s="29"/>
      <c r="Q10" s="23" t="s">
        <v>40</v>
      </c>
      <c r="R10" s="23" t="s">
        <v>40</v>
      </c>
      <c r="S10" s="23" t="s">
        <v>40</v>
      </c>
      <c r="T10" s="23" t="s">
        <v>40</v>
      </c>
      <c r="U10" s="33" t="s">
        <v>173</v>
      </c>
      <c r="V10" s="217">
        <v>35</v>
      </c>
      <c r="W10" s="33" t="s">
        <v>444</v>
      </c>
    </row>
    <row r="11" spans="1:23" s="83" customFormat="1" x14ac:dyDescent="0.25">
      <c r="A11" s="147" t="s">
        <v>106</v>
      </c>
      <c r="B11" s="107" t="s">
        <v>131</v>
      </c>
      <c r="C11" s="92"/>
      <c r="F11" s="86" t="s">
        <v>34</v>
      </c>
      <c r="H11" s="299"/>
      <c r="I11" s="104" t="s">
        <v>40</v>
      </c>
      <c r="J11" s="29"/>
      <c r="K11" s="23" t="s">
        <v>40</v>
      </c>
      <c r="L11" s="29"/>
      <c r="M11" s="23" t="s">
        <v>40</v>
      </c>
      <c r="N11" s="29"/>
      <c r="O11" s="23" t="s">
        <v>40</v>
      </c>
      <c r="P11" s="29"/>
      <c r="Q11" s="23" t="s">
        <v>40</v>
      </c>
      <c r="R11" s="23" t="s">
        <v>40</v>
      </c>
      <c r="S11" s="23" t="s">
        <v>40</v>
      </c>
      <c r="T11" s="23" t="s">
        <v>40</v>
      </c>
      <c r="U11" s="33" t="s">
        <v>881</v>
      </c>
      <c r="V11" s="217"/>
      <c r="W11" s="33"/>
    </row>
    <row r="12" spans="1:23" s="21" customFormat="1" ht="16.5" customHeight="1" x14ac:dyDescent="0.25">
      <c r="A12" s="147" t="s">
        <v>384</v>
      </c>
      <c r="B12" s="318" t="s">
        <v>132</v>
      </c>
      <c r="C12" s="92"/>
      <c r="D12" s="24"/>
      <c r="E12" s="83"/>
      <c r="F12" s="24"/>
      <c r="G12" s="83" t="s">
        <v>355</v>
      </c>
      <c r="H12" s="299"/>
      <c r="I12" s="104" t="s">
        <v>40</v>
      </c>
      <c r="J12" s="29"/>
      <c r="K12" s="23" t="s">
        <v>40</v>
      </c>
      <c r="L12" s="29"/>
      <c r="M12" s="23" t="s">
        <v>40</v>
      </c>
      <c r="N12" s="29"/>
      <c r="O12" s="23" t="s">
        <v>40</v>
      </c>
      <c r="P12" s="29"/>
      <c r="Q12" s="23" t="s">
        <v>40</v>
      </c>
      <c r="R12" s="23" t="s">
        <v>40</v>
      </c>
      <c r="S12" s="23" t="s">
        <v>40</v>
      </c>
      <c r="T12" s="23" t="s">
        <v>40</v>
      </c>
      <c r="U12" s="33" t="s">
        <v>173</v>
      </c>
      <c r="V12" s="217" t="s">
        <v>358</v>
      </c>
      <c r="W12" s="33" t="s">
        <v>443</v>
      </c>
    </row>
    <row r="13" spans="1:23" s="21" customFormat="1" ht="16.5" customHeight="1" x14ac:dyDescent="0.25">
      <c r="A13" s="147" t="s">
        <v>385</v>
      </c>
      <c r="B13" s="318" t="s">
        <v>131</v>
      </c>
      <c r="C13" s="92"/>
      <c r="D13" s="24"/>
      <c r="E13" s="83"/>
      <c r="F13" s="24"/>
      <c r="G13" s="83" t="s">
        <v>357</v>
      </c>
      <c r="H13" s="299"/>
      <c r="I13" s="104" t="s">
        <v>40</v>
      </c>
      <c r="J13" s="29"/>
      <c r="K13" s="23" t="s">
        <v>40</v>
      </c>
      <c r="L13" s="29"/>
      <c r="M13" s="23" t="s">
        <v>40</v>
      </c>
      <c r="N13" s="29"/>
      <c r="O13" s="23" t="s">
        <v>40</v>
      </c>
      <c r="P13" s="29"/>
      <c r="Q13" s="23" t="s">
        <v>40</v>
      </c>
      <c r="R13" s="23" t="s">
        <v>40</v>
      </c>
      <c r="S13" s="23" t="s">
        <v>40</v>
      </c>
      <c r="T13" s="23" t="s">
        <v>40</v>
      </c>
      <c r="U13" s="33" t="s">
        <v>173</v>
      </c>
      <c r="V13" s="217">
        <v>35</v>
      </c>
      <c r="W13" s="33" t="s">
        <v>444</v>
      </c>
    </row>
    <row r="14" spans="1:23" s="83" customFormat="1" x14ac:dyDescent="0.25">
      <c r="A14" s="147" t="s">
        <v>134</v>
      </c>
      <c r="B14" s="107" t="s">
        <v>131</v>
      </c>
      <c r="C14" s="92"/>
      <c r="F14" s="83" t="s">
        <v>154</v>
      </c>
      <c r="H14" s="299"/>
      <c r="I14" s="104" t="s">
        <v>40</v>
      </c>
      <c r="J14" s="29"/>
      <c r="K14" s="23" t="s">
        <v>40</v>
      </c>
      <c r="L14" s="29"/>
      <c r="M14" s="23" t="s">
        <v>40</v>
      </c>
      <c r="N14" s="29"/>
      <c r="O14" s="23" t="s">
        <v>40</v>
      </c>
      <c r="P14" s="29"/>
      <c r="Q14" s="23" t="s">
        <v>40</v>
      </c>
      <c r="R14" s="23" t="s">
        <v>40</v>
      </c>
      <c r="S14" s="23" t="s">
        <v>40</v>
      </c>
      <c r="T14" s="23" t="s">
        <v>40</v>
      </c>
      <c r="U14" s="33" t="s">
        <v>156</v>
      </c>
      <c r="V14" s="217"/>
      <c r="W14" s="33"/>
    </row>
    <row r="15" spans="1:23" s="83" customFormat="1" x14ac:dyDescent="0.25">
      <c r="A15" s="147" t="s">
        <v>115</v>
      </c>
      <c r="B15" s="107" t="s">
        <v>131</v>
      </c>
      <c r="C15" s="92"/>
      <c r="E15" s="83" t="s">
        <v>117</v>
      </c>
      <c r="H15" s="299"/>
      <c r="I15" s="104" t="s">
        <v>40</v>
      </c>
      <c r="J15" s="29"/>
      <c r="K15" s="23" t="s">
        <v>40</v>
      </c>
      <c r="L15" s="29"/>
      <c r="M15" s="23" t="s">
        <v>40</v>
      </c>
      <c r="N15" s="29"/>
      <c r="O15" s="23" t="s">
        <v>40</v>
      </c>
      <c r="P15" s="29"/>
      <c r="Q15" s="23" t="s">
        <v>40</v>
      </c>
      <c r="R15" s="23" t="s">
        <v>40</v>
      </c>
      <c r="S15" s="23" t="s">
        <v>40</v>
      </c>
      <c r="T15" s="23" t="s">
        <v>40</v>
      </c>
      <c r="U15" s="33" t="s">
        <v>176</v>
      </c>
      <c r="V15" s="217" t="s">
        <v>203</v>
      </c>
      <c r="W15" s="33" t="s">
        <v>382</v>
      </c>
    </row>
    <row r="16" spans="1:23" s="83" customFormat="1" ht="15.75" thickBot="1" x14ac:dyDescent="0.3">
      <c r="A16" s="147" t="s">
        <v>399</v>
      </c>
      <c r="B16" s="310" t="s">
        <v>131</v>
      </c>
      <c r="C16" s="311"/>
      <c r="D16" s="312"/>
      <c r="E16" s="312" t="s">
        <v>527</v>
      </c>
      <c r="F16" s="312"/>
      <c r="G16" s="312"/>
      <c r="H16" s="313"/>
      <c r="I16" s="104" t="s">
        <v>40</v>
      </c>
      <c r="J16" s="29"/>
      <c r="K16" s="23" t="s">
        <v>40</v>
      </c>
      <c r="L16" s="29"/>
      <c r="M16" s="23" t="s">
        <v>40</v>
      </c>
      <c r="N16" s="29"/>
      <c r="O16" s="23" t="s">
        <v>40</v>
      </c>
      <c r="P16" s="29"/>
      <c r="Q16" s="23" t="s">
        <v>40</v>
      </c>
      <c r="R16" s="23" t="s">
        <v>40</v>
      </c>
      <c r="S16" s="23" t="s">
        <v>40</v>
      </c>
      <c r="T16" s="23" t="s">
        <v>40</v>
      </c>
      <c r="U16" s="33" t="s">
        <v>176</v>
      </c>
      <c r="V16" s="217" t="s">
        <v>530</v>
      </c>
      <c r="W16" s="33" t="s">
        <v>531</v>
      </c>
    </row>
    <row r="17" spans="1:23" s="4" customFormat="1" x14ac:dyDescent="0.25">
      <c r="A17" s="148" t="s">
        <v>143</v>
      </c>
      <c r="B17" s="305" t="s">
        <v>131</v>
      </c>
      <c r="C17" s="306"/>
      <c r="D17" s="307" t="s">
        <v>18</v>
      </c>
      <c r="E17" s="307"/>
      <c r="F17" s="308"/>
      <c r="G17" s="308"/>
      <c r="H17" s="309"/>
      <c r="I17" s="300" t="s">
        <v>40</v>
      </c>
      <c r="J17" s="298"/>
      <c r="K17" s="304" t="s">
        <v>40</v>
      </c>
      <c r="L17" s="298"/>
      <c r="M17" s="302" t="s">
        <v>40</v>
      </c>
      <c r="N17" s="294"/>
      <c r="O17" s="22" t="s">
        <v>40</v>
      </c>
      <c r="P17" s="32"/>
      <c r="Q17" s="22" t="s">
        <v>40</v>
      </c>
      <c r="R17" s="22" t="s">
        <v>40</v>
      </c>
      <c r="S17" s="22" t="s">
        <v>40</v>
      </c>
      <c r="T17" s="22" t="s">
        <v>40</v>
      </c>
      <c r="U17" s="27" t="s">
        <v>881</v>
      </c>
      <c r="V17" s="218"/>
      <c r="W17" s="85"/>
    </row>
    <row r="18" spans="1:23" s="83" customFormat="1" x14ac:dyDescent="0.25">
      <c r="A18" s="147" t="s">
        <v>177</v>
      </c>
      <c r="B18" s="107" t="s">
        <v>131</v>
      </c>
      <c r="C18" s="92"/>
      <c r="E18" s="83" t="s">
        <v>105</v>
      </c>
      <c r="H18" s="299"/>
      <c r="I18" s="107" t="s">
        <v>40</v>
      </c>
      <c r="J18" s="29"/>
      <c r="K18" s="92" t="s">
        <v>40</v>
      </c>
      <c r="L18" s="29"/>
      <c r="M18" s="88" t="s">
        <v>40</v>
      </c>
      <c r="N18" s="295"/>
      <c r="O18" s="23" t="s">
        <v>40</v>
      </c>
      <c r="P18" s="29"/>
      <c r="Q18" s="23" t="s">
        <v>40</v>
      </c>
      <c r="R18" s="23" t="s">
        <v>40</v>
      </c>
      <c r="S18" s="23" t="s">
        <v>40</v>
      </c>
      <c r="T18" s="23" t="s">
        <v>40</v>
      </c>
      <c r="U18" s="33" t="s">
        <v>173</v>
      </c>
      <c r="V18" s="217" t="s">
        <v>178</v>
      </c>
      <c r="W18" s="33" t="s">
        <v>179</v>
      </c>
    </row>
    <row r="19" spans="1:23" s="83" customFormat="1" x14ac:dyDescent="0.25">
      <c r="A19" s="147" t="s">
        <v>175</v>
      </c>
      <c r="B19" s="107" t="s">
        <v>131</v>
      </c>
      <c r="C19" s="92"/>
      <c r="E19" s="83" t="s">
        <v>116</v>
      </c>
      <c r="H19" s="299"/>
      <c r="I19" s="107" t="s">
        <v>40</v>
      </c>
      <c r="J19" s="29"/>
      <c r="K19" s="92" t="s">
        <v>40</v>
      </c>
      <c r="L19" s="29"/>
      <c r="M19" s="88" t="s">
        <v>40</v>
      </c>
      <c r="N19" s="295"/>
      <c r="O19" s="23" t="s">
        <v>40</v>
      </c>
      <c r="P19" s="29"/>
      <c r="Q19" s="23" t="s">
        <v>40</v>
      </c>
      <c r="R19" s="23" t="s">
        <v>40</v>
      </c>
      <c r="S19" s="23" t="s">
        <v>40</v>
      </c>
      <c r="T19" s="23" t="s">
        <v>40</v>
      </c>
      <c r="U19" s="33" t="s">
        <v>173</v>
      </c>
      <c r="V19" s="217" t="s">
        <v>178</v>
      </c>
      <c r="W19" s="33" t="s">
        <v>179</v>
      </c>
    </row>
    <row r="20" spans="1:23" s="83" customFormat="1" x14ac:dyDescent="0.25">
      <c r="A20" s="147" t="s">
        <v>199</v>
      </c>
      <c r="B20" s="107" t="s">
        <v>213</v>
      </c>
      <c r="C20" s="92"/>
      <c r="E20" s="83" t="s">
        <v>208</v>
      </c>
      <c r="H20" s="299"/>
      <c r="I20" s="107" t="s">
        <v>40</v>
      </c>
      <c r="J20" s="29"/>
      <c r="K20" s="92" t="s">
        <v>40</v>
      </c>
      <c r="L20" s="29"/>
      <c r="M20" s="88" t="s">
        <v>40</v>
      </c>
      <c r="N20" s="295"/>
      <c r="O20" s="23" t="s">
        <v>40</v>
      </c>
      <c r="P20" s="29"/>
      <c r="Q20" s="23" t="s">
        <v>40</v>
      </c>
      <c r="R20" s="23" t="s">
        <v>40</v>
      </c>
      <c r="S20" s="23" t="s">
        <v>40</v>
      </c>
      <c r="T20" s="23" t="s">
        <v>40</v>
      </c>
      <c r="U20" s="33" t="s">
        <v>157</v>
      </c>
      <c r="V20" s="217"/>
      <c r="W20" s="33" t="s">
        <v>200</v>
      </c>
    </row>
    <row r="21" spans="1:23" s="83" customFormat="1" x14ac:dyDescent="0.25">
      <c r="A21" s="147" t="s">
        <v>603</v>
      </c>
      <c r="B21" s="107" t="s">
        <v>131</v>
      </c>
      <c r="C21" s="92"/>
      <c r="E21" s="83" t="s">
        <v>604</v>
      </c>
      <c r="H21" s="299"/>
      <c r="I21" s="127"/>
      <c r="J21" s="29"/>
      <c r="K21" s="92"/>
      <c r="L21" s="29"/>
      <c r="M21" s="88"/>
      <c r="N21" s="295"/>
      <c r="O21" s="23"/>
      <c r="P21" s="29"/>
      <c r="Q21" s="23"/>
      <c r="R21" s="23"/>
      <c r="S21" s="23"/>
      <c r="T21" s="23"/>
      <c r="U21" s="33" t="s">
        <v>605</v>
      </c>
      <c r="V21" s="219" t="s">
        <v>606</v>
      </c>
      <c r="W21" s="33" t="s">
        <v>607</v>
      </c>
    </row>
    <row r="22" spans="1:23" s="83" customFormat="1" ht="15.75" thickBot="1" x14ac:dyDescent="0.3">
      <c r="A22" s="149" t="s">
        <v>107</v>
      </c>
      <c r="B22" s="310" t="s">
        <v>131</v>
      </c>
      <c r="C22" s="311"/>
      <c r="D22" s="312"/>
      <c r="E22" s="312" t="s">
        <v>212</v>
      </c>
      <c r="F22" s="312"/>
      <c r="G22" s="312"/>
      <c r="H22" s="313"/>
      <c r="I22" s="301" t="s">
        <v>40</v>
      </c>
      <c r="J22" s="30"/>
      <c r="K22" s="8" t="s">
        <v>726</v>
      </c>
      <c r="L22" s="30"/>
      <c r="M22" s="28" t="s">
        <v>726</v>
      </c>
      <c r="N22" s="296"/>
      <c r="O22" s="76" t="s">
        <v>726</v>
      </c>
      <c r="P22" s="30"/>
      <c r="Q22" s="76" t="s">
        <v>726</v>
      </c>
      <c r="R22" s="76" t="s">
        <v>726</v>
      </c>
      <c r="S22" s="76" t="s">
        <v>726</v>
      </c>
      <c r="T22" s="76" t="s">
        <v>726</v>
      </c>
      <c r="U22" s="33" t="s">
        <v>173</v>
      </c>
      <c r="V22" s="220" t="s">
        <v>265</v>
      </c>
    </row>
    <row r="23" spans="1:23" s="4" customFormat="1" x14ac:dyDescent="0.25">
      <c r="A23" s="141" t="s">
        <v>97</v>
      </c>
      <c r="B23" s="305" t="s">
        <v>131</v>
      </c>
      <c r="C23" s="306"/>
      <c r="D23" s="308"/>
      <c r="E23" s="307" t="s">
        <v>92</v>
      </c>
      <c r="F23" s="308"/>
      <c r="G23" s="308"/>
      <c r="H23" s="309"/>
      <c r="I23" s="315" t="s">
        <v>41</v>
      </c>
      <c r="J23" s="298"/>
      <c r="K23" s="302" t="s">
        <v>40</v>
      </c>
      <c r="L23" s="298"/>
      <c r="M23" s="302"/>
      <c r="N23" s="294"/>
      <c r="O23" s="22"/>
      <c r="P23" s="32"/>
      <c r="Q23" s="22"/>
      <c r="R23" s="22"/>
      <c r="S23" s="22" t="s">
        <v>41</v>
      </c>
      <c r="T23" s="22"/>
      <c r="U23" s="85" t="s">
        <v>881</v>
      </c>
      <c r="V23" s="221"/>
      <c r="W23" s="85"/>
    </row>
    <row r="24" spans="1:23" x14ac:dyDescent="0.25">
      <c r="A24" s="140" t="s">
        <v>94</v>
      </c>
      <c r="B24" s="107" t="s">
        <v>131</v>
      </c>
      <c r="C24" s="92"/>
      <c r="D24" s="83"/>
      <c r="E24" s="83"/>
      <c r="F24" s="83" t="s">
        <v>12</v>
      </c>
      <c r="G24" s="83"/>
      <c r="H24" s="299"/>
      <c r="I24" s="127" t="s">
        <v>41</v>
      </c>
      <c r="J24" s="30"/>
      <c r="K24" s="28" t="s">
        <v>727</v>
      </c>
      <c r="L24" s="30"/>
      <c r="M24" s="28"/>
      <c r="N24" s="296"/>
      <c r="O24" s="76"/>
      <c r="P24" s="30"/>
      <c r="Q24" s="76"/>
      <c r="R24" s="76"/>
      <c r="S24" s="76" t="s">
        <v>41</v>
      </c>
      <c r="T24" s="76"/>
      <c r="U24" s="83" t="s">
        <v>80</v>
      </c>
      <c r="V24" s="217" t="s">
        <v>81</v>
      </c>
      <c r="W24" s="33" t="s">
        <v>226</v>
      </c>
    </row>
    <row r="25" spans="1:23" x14ac:dyDescent="0.25">
      <c r="A25" s="140" t="s">
        <v>386</v>
      </c>
      <c r="B25" s="107" t="s">
        <v>131</v>
      </c>
      <c r="C25" s="92"/>
      <c r="D25" s="83"/>
      <c r="E25" s="83"/>
      <c r="F25" s="83" t="s">
        <v>387</v>
      </c>
      <c r="G25" s="83"/>
      <c r="H25" s="299"/>
      <c r="I25" s="127" t="s">
        <v>41</v>
      </c>
      <c r="J25" s="30"/>
      <c r="K25" s="28" t="s">
        <v>727</v>
      </c>
      <c r="L25" s="30"/>
      <c r="M25" s="28"/>
      <c r="N25" s="296"/>
      <c r="O25" s="76"/>
      <c r="P25" s="30"/>
      <c r="Q25" s="76"/>
      <c r="R25" s="76"/>
      <c r="S25" s="76" t="s">
        <v>41</v>
      </c>
      <c r="T25" s="76"/>
      <c r="U25" s="83" t="s">
        <v>80</v>
      </c>
      <c r="V25" s="217">
        <v>30</v>
      </c>
      <c r="W25" s="33" t="s">
        <v>393</v>
      </c>
    </row>
    <row r="26" spans="1:23" x14ac:dyDescent="0.25">
      <c r="A26" s="140" t="s">
        <v>95</v>
      </c>
      <c r="B26" s="107" t="s">
        <v>131</v>
      </c>
      <c r="C26" s="92" t="s">
        <v>209</v>
      </c>
      <c r="D26" s="83"/>
      <c r="E26" s="83"/>
      <c r="F26" s="83" t="s">
        <v>27</v>
      </c>
      <c r="G26" s="83"/>
      <c r="H26" s="299"/>
      <c r="I26" s="127" t="s">
        <v>40</v>
      </c>
      <c r="J26" s="29" t="s">
        <v>209</v>
      </c>
      <c r="K26" s="88" t="s">
        <v>40</v>
      </c>
      <c r="L26" s="29"/>
      <c r="M26" s="88"/>
      <c r="N26" s="295"/>
      <c r="O26" s="23"/>
      <c r="P26" s="29"/>
      <c r="Q26" s="23"/>
      <c r="R26" s="23"/>
      <c r="S26" s="23" t="s">
        <v>40</v>
      </c>
      <c r="T26" s="23"/>
      <c r="U26" s="33" t="s">
        <v>173</v>
      </c>
      <c r="V26" s="217">
        <v>40</v>
      </c>
      <c r="W26" s="83" t="s">
        <v>180</v>
      </c>
    </row>
    <row r="27" spans="1:23" x14ac:dyDescent="0.25">
      <c r="A27" s="140" t="s">
        <v>96</v>
      </c>
      <c r="B27" s="107" t="s">
        <v>131</v>
      </c>
      <c r="C27" s="92" t="s">
        <v>209</v>
      </c>
      <c r="D27" s="83"/>
      <c r="E27" s="83"/>
      <c r="F27" s="83" t="s">
        <v>28</v>
      </c>
      <c r="G27" s="83"/>
      <c r="H27" s="299"/>
      <c r="I27" s="127" t="s">
        <v>41</v>
      </c>
      <c r="J27" s="29" t="s">
        <v>209</v>
      </c>
      <c r="K27" s="88" t="s">
        <v>41</v>
      </c>
      <c r="L27" s="29"/>
      <c r="M27" s="88"/>
      <c r="N27" s="295"/>
      <c r="O27" s="23"/>
      <c r="P27" s="29"/>
      <c r="Q27" s="23"/>
      <c r="R27" s="23"/>
      <c r="S27" s="23" t="s">
        <v>41</v>
      </c>
      <c r="T27" s="23"/>
      <c r="U27" s="33" t="s">
        <v>173</v>
      </c>
      <c r="V27" s="217">
        <v>40</v>
      </c>
      <c r="W27" s="33" t="s">
        <v>193</v>
      </c>
    </row>
    <row r="28" spans="1:23" x14ac:dyDescent="0.25">
      <c r="A28" s="140" t="s">
        <v>388</v>
      </c>
      <c r="B28" s="107" t="s">
        <v>131</v>
      </c>
      <c r="C28" s="92" t="s">
        <v>209</v>
      </c>
      <c r="D28" s="83"/>
      <c r="E28" s="83"/>
      <c r="F28" s="83" t="s">
        <v>390</v>
      </c>
      <c r="G28" s="83"/>
      <c r="H28" s="299"/>
      <c r="I28" s="127" t="s">
        <v>41</v>
      </c>
      <c r="J28" s="29" t="s">
        <v>209</v>
      </c>
      <c r="K28" s="88" t="s">
        <v>41</v>
      </c>
      <c r="L28" s="29"/>
      <c r="M28" s="88"/>
      <c r="N28" s="295"/>
      <c r="O28" s="23"/>
      <c r="P28" s="29"/>
      <c r="Q28" s="23"/>
      <c r="R28" s="23"/>
      <c r="S28" s="23" t="s">
        <v>41</v>
      </c>
      <c r="T28" s="23"/>
      <c r="U28" s="33" t="s">
        <v>173</v>
      </c>
      <c r="V28" s="217">
        <v>40</v>
      </c>
      <c r="W28" s="33" t="s">
        <v>392</v>
      </c>
    </row>
    <row r="29" spans="1:23" x14ac:dyDescent="0.25">
      <c r="A29" s="140" t="s">
        <v>389</v>
      </c>
      <c r="B29" s="107" t="s">
        <v>131</v>
      </c>
      <c r="C29" s="92" t="s">
        <v>209</v>
      </c>
      <c r="D29" s="83"/>
      <c r="E29" s="83"/>
      <c r="F29" s="83" t="s">
        <v>391</v>
      </c>
      <c r="G29" s="83"/>
      <c r="H29" s="299"/>
      <c r="I29" s="127" t="s">
        <v>41</v>
      </c>
      <c r="J29" s="29" t="s">
        <v>209</v>
      </c>
      <c r="K29" s="88" t="s">
        <v>41</v>
      </c>
      <c r="L29" s="29"/>
      <c r="M29" s="88"/>
      <c r="N29" s="295"/>
      <c r="O29" s="23"/>
      <c r="P29" s="29"/>
      <c r="Q29" s="23"/>
      <c r="R29" s="23"/>
      <c r="S29" s="23" t="s">
        <v>41</v>
      </c>
      <c r="T29" s="23"/>
      <c r="U29" s="33" t="s">
        <v>173</v>
      </c>
      <c r="V29" s="217">
        <v>40</v>
      </c>
      <c r="W29" s="33" t="s">
        <v>392</v>
      </c>
    </row>
    <row r="30" spans="1:23" x14ac:dyDescent="0.25">
      <c r="A30" s="140" t="s">
        <v>657</v>
      </c>
      <c r="B30" s="107" t="s">
        <v>131</v>
      </c>
      <c r="C30" s="92"/>
      <c r="D30" s="83"/>
      <c r="E30" s="83"/>
      <c r="F30" s="83" t="s">
        <v>656</v>
      </c>
      <c r="G30" s="83"/>
      <c r="H30" s="299"/>
      <c r="I30" s="107" t="s">
        <v>41</v>
      </c>
      <c r="J30" s="303"/>
      <c r="K30" s="88" t="s">
        <v>41</v>
      </c>
      <c r="L30" s="303"/>
      <c r="M30" s="299"/>
      <c r="N30" s="83"/>
      <c r="O30" s="23"/>
      <c r="P30" s="29"/>
      <c r="Q30" s="76"/>
      <c r="R30" s="23"/>
      <c r="S30" s="23" t="s">
        <v>41</v>
      </c>
      <c r="T30" s="23"/>
      <c r="U30" s="51" t="s">
        <v>173</v>
      </c>
      <c r="V30" s="222">
        <v>120</v>
      </c>
      <c r="W30" s="33" t="s">
        <v>863</v>
      </c>
    </row>
    <row r="31" spans="1:23" x14ac:dyDescent="0.25">
      <c r="A31" s="140" t="s">
        <v>351</v>
      </c>
      <c r="B31" s="107" t="s">
        <v>131</v>
      </c>
      <c r="C31" s="92"/>
      <c r="D31" s="83"/>
      <c r="E31" s="83"/>
      <c r="F31" s="83" t="s">
        <v>240</v>
      </c>
      <c r="G31" s="83"/>
      <c r="H31" s="299"/>
      <c r="I31" s="127" t="s">
        <v>41</v>
      </c>
      <c r="J31" s="29"/>
      <c r="K31" s="88" t="s">
        <v>41</v>
      </c>
      <c r="L31" s="29"/>
      <c r="M31" s="88"/>
      <c r="N31" s="295"/>
      <c r="O31" s="23"/>
      <c r="P31" s="29"/>
      <c r="Q31" s="23"/>
      <c r="R31" s="23"/>
      <c r="S31" s="23" t="s">
        <v>41</v>
      </c>
      <c r="T31" s="23"/>
      <c r="U31" s="33" t="s">
        <v>157</v>
      </c>
      <c r="V31" s="217"/>
      <c r="W31" s="33"/>
    </row>
    <row r="32" spans="1:23" x14ac:dyDescent="0.25">
      <c r="A32" s="140" t="s">
        <v>348</v>
      </c>
      <c r="B32" s="107" t="s">
        <v>131</v>
      </c>
      <c r="C32" s="92"/>
      <c r="D32" s="83"/>
      <c r="E32" s="83"/>
      <c r="F32" s="83" t="s">
        <v>347</v>
      </c>
      <c r="G32" s="83"/>
      <c r="H32" s="299"/>
      <c r="I32" s="127" t="s">
        <v>41</v>
      </c>
      <c r="J32" s="29"/>
      <c r="K32" s="88" t="s">
        <v>41</v>
      </c>
      <c r="L32" s="29"/>
      <c r="M32" s="88"/>
      <c r="N32" s="295"/>
      <c r="O32" s="23"/>
      <c r="P32" s="29"/>
      <c r="Q32" s="23"/>
      <c r="R32" s="23"/>
      <c r="S32" s="23" t="s">
        <v>41</v>
      </c>
      <c r="T32" s="23"/>
      <c r="U32" s="33" t="s">
        <v>157</v>
      </c>
      <c r="V32" s="217"/>
      <c r="W32" s="33"/>
    </row>
    <row r="33" spans="1:23" x14ac:dyDescent="0.25">
      <c r="A33" s="140" t="s">
        <v>243</v>
      </c>
      <c r="B33" s="107" t="s">
        <v>131</v>
      </c>
      <c r="C33" s="92"/>
      <c r="D33" s="83"/>
      <c r="E33" s="83"/>
      <c r="F33" s="83" t="s">
        <v>241</v>
      </c>
      <c r="G33" s="83"/>
      <c r="H33" s="299"/>
      <c r="I33" s="127" t="s">
        <v>41</v>
      </c>
      <c r="J33" s="29"/>
      <c r="K33" s="88" t="s">
        <v>41</v>
      </c>
      <c r="L33" s="29"/>
      <c r="M33" s="88"/>
      <c r="N33" s="295"/>
      <c r="O33" s="23"/>
      <c r="P33" s="29"/>
      <c r="Q33" s="23"/>
      <c r="R33" s="23"/>
      <c r="S33" s="23" t="s">
        <v>41</v>
      </c>
      <c r="T33" s="23"/>
      <c r="U33" s="33" t="s">
        <v>173</v>
      </c>
      <c r="V33" s="217"/>
      <c r="W33" s="33"/>
    </row>
    <row r="34" spans="1:23" ht="15.75" thickBot="1" x14ac:dyDescent="0.3">
      <c r="A34" s="140" t="s">
        <v>244</v>
      </c>
      <c r="B34" s="310" t="s">
        <v>131</v>
      </c>
      <c r="C34" s="311"/>
      <c r="D34" s="312"/>
      <c r="E34" s="312"/>
      <c r="F34" s="312" t="s">
        <v>242</v>
      </c>
      <c r="G34" s="312"/>
      <c r="H34" s="313"/>
      <c r="I34" s="301" t="s">
        <v>41</v>
      </c>
      <c r="J34" s="314"/>
      <c r="K34" s="316" t="s">
        <v>41</v>
      </c>
      <c r="L34" s="314"/>
      <c r="M34" s="316"/>
      <c r="N34" s="295"/>
      <c r="O34" s="23"/>
      <c r="P34" s="29"/>
      <c r="Q34" s="23"/>
      <c r="R34" s="23"/>
      <c r="S34" s="23" t="s">
        <v>41</v>
      </c>
      <c r="T34" s="23"/>
      <c r="U34" s="33" t="s">
        <v>173</v>
      </c>
      <c r="V34" s="217">
        <v>14</v>
      </c>
      <c r="W34" s="33"/>
    </row>
    <row r="35" spans="1:23" s="4" customFormat="1" x14ac:dyDescent="0.25">
      <c r="A35" s="141" t="s">
        <v>98</v>
      </c>
      <c r="B35" s="305" t="s">
        <v>131</v>
      </c>
      <c r="C35" s="306"/>
      <c r="D35" s="308"/>
      <c r="E35" s="307" t="s">
        <v>43</v>
      </c>
      <c r="F35" s="308"/>
      <c r="G35" s="308"/>
      <c r="H35" s="309"/>
      <c r="I35" s="133" t="s">
        <v>41</v>
      </c>
      <c r="J35" s="29"/>
      <c r="K35" s="91"/>
      <c r="L35" s="29"/>
      <c r="M35" s="91" t="s">
        <v>40</v>
      </c>
      <c r="N35" s="16"/>
      <c r="O35" s="22"/>
      <c r="P35" s="16"/>
      <c r="Q35" s="22"/>
      <c r="R35" s="22"/>
      <c r="S35" s="22" t="s">
        <v>41</v>
      </c>
      <c r="T35" s="22"/>
      <c r="U35" s="85" t="s">
        <v>881</v>
      </c>
      <c r="V35" s="221"/>
      <c r="W35" s="85"/>
    </row>
    <row r="36" spans="1:23" x14ac:dyDescent="0.25">
      <c r="A36" s="140" t="s">
        <v>99</v>
      </c>
      <c r="B36" s="107" t="s">
        <v>131</v>
      </c>
      <c r="C36" s="92" t="s">
        <v>209</v>
      </c>
      <c r="D36" s="83"/>
      <c r="E36" s="83"/>
      <c r="F36" s="83" t="s">
        <v>46</v>
      </c>
      <c r="G36" s="83"/>
      <c r="H36" s="299"/>
      <c r="I36" s="114" t="s">
        <v>40</v>
      </c>
      <c r="J36" s="29"/>
      <c r="K36" s="23"/>
      <c r="L36" s="29" t="s">
        <v>209</v>
      </c>
      <c r="M36" s="23" t="s">
        <v>40</v>
      </c>
      <c r="N36" s="29"/>
      <c r="O36" s="23"/>
      <c r="P36" s="29"/>
      <c r="Q36" s="23"/>
      <c r="R36" s="23"/>
      <c r="S36" s="23" t="s">
        <v>40</v>
      </c>
      <c r="T36" s="23"/>
      <c r="U36" s="83" t="s">
        <v>173</v>
      </c>
      <c r="V36" s="217">
        <v>10</v>
      </c>
      <c r="W36" s="83" t="s">
        <v>187</v>
      </c>
    </row>
    <row r="37" spans="1:23" x14ac:dyDescent="0.25">
      <c r="A37" s="140" t="s">
        <v>100</v>
      </c>
      <c r="B37" s="107" t="s">
        <v>131</v>
      </c>
      <c r="C37" s="92" t="s">
        <v>209</v>
      </c>
      <c r="D37" s="83"/>
      <c r="E37" s="83"/>
      <c r="F37" s="83" t="s">
        <v>37</v>
      </c>
      <c r="G37" s="83"/>
      <c r="H37" s="299"/>
      <c r="I37" s="114" t="s">
        <v>40</v>
      </c>
      <c r="J37" s="29"/>
      <c r="K37" s="23"/>
      <c r="L37" s="29" t="s">
        <v>209</v>
      </c>
      <c r="M37" s="23" t="s">
        <v>40</v>
      </c>
      <c r="N37" s="29"/>
      <c r="O37" s="23"/>
      <c r="P37" s="29"/>
      <c r="Q37" s="23"/>
      <c r="R37" s="23"/>
      <c r="S37" s="23" t="s">
        <v>40</v>
      </c>
      <c r="T37" s="23"/>
      <c r="U37" s="83" t="s">
        <v>173</v>
      </c>
      <c r="V37" s="217">
        <v>40</v>
      </c>
      <c r="W37" s="83" t="s">
        <v>186</v>
      </c>
    </row>
    <row r="38" spans="1:23" x14ac:dyDescent="0.25">
      <c r="A38" s="140" t="s">
        <v>101</v>
      </c>
      <c r="B38" s="107" t="s">
        <v>131</v>
      </c>
      <c r="C38" s="92" t="s">
        <v>209</v>
      </c>
      <c r="D38" s="83"/>
      <c r="E38" s="83"/>
      <c r="F38" s="83" t="s">
        <v>42</v>
      </c>
      <c r="G38" s="83"/>
      <c r="H38" s="299"/>
      <c r="I38" s="114" t="s">
        <v>40</v>
      </c>
      <c r="J38" s="29"/>
      <c r="K38" s="23"/>
      <c r="L38" s="29" t="s">
        <v>209</v>
      </c>
      <c r="M38" s="23" t="s">
        <v>40</v>
      </c>
      <c r="N38" s="29"/>
      <c r="O38" s="23"/>
      <c r="P38" s="29"/>
      <c r="Q38" s="23"/>
      <c r="R38" s="23"/>
      <c r="S38" s="23" t="s">
        <v>40</v>
      </c>
      <c r="T38" s="23"/>
      <c r="U38" s="83" t="s">
        <v>173</v>
      </c>
      <c r="V38" s="217" t="s">
        <v>83</v>
      </c>
      <c r="W38" s="83" t="s">
        <v>185</v>
      </c>
    </row>
    <row r="39" spans="1:23" x14ac:dyDescent="0.25">
      <c r="A39" s="140" t="s">
        <v>102</v>
      </c>
      <c r="B39" s="107" t="s">
        <v>131</v>
      </c>
      <c r="C39" s="92" t="s">
        <v>209</v>
      </c>
      <c r="D39" s="83"/>
      <c r="E39" s="83"/>
      <c r="F39" s="83" t="s">
        <v>38</v>
      </c>
      <c r="G39" s="83"/>
      <c r="H39" s="299"/>
      <c r="I39" s="114" t="s">
        <v>40</v>
      </c>
      <c r="J39" s="29"/>
      <c r="K39" s="23"/>
      <c r="L39" s="29" t="s">
        <v>209</v>
      </c>
      <c r="M39" s="23" t="s">
        <v>40</v>
      </c>
      <c r="N39" s="29"/>
      <c r="O39" s="23"/>
      <c r="P39" s="29"/>
      <c r="Q39" s="23"/>
      <c r="R39" s="23"/>
      <c r="S39" s="23" t="s">
        <v>40</v>
      </c>
      <c r="T39" s="23"/>
      <c r="U39" s="83" t="s">
        <v>173</v>
      </c>
      <c r="V39" s="217" t="s">
        <v>84</v>
      </c>
      <c r="W39" s="83" t="s">
        <v>184</v>
      </c>
    </row>
    <row r="40" spans="1:23" x14ac:dyDescent="0.25">
      <c r="A40" s="140" t="s">
        <v>122</v>
      </c>
      <c r="B40" s="107" t="s">
        <v>131</v>
      </c>
      <c r="C40" s="92" t="s">
        <v>209</v>
      </c>
      <c r="D40" s="83"/>
      <c r="E40" s="83"/>
      <c r="F40" s="83" t="s">
        <v>47</v>
      </c>
      <c r="G40" s="83"/>
      <c r="H40" s="299"/>
      <c r="I40" s="114" t="s">
        <v>41</v>
      </c>
      <c r="J40" s="29"/>
      <c r="K40" s="23"/>
      <c r="L40" s="29" t="s">
        <v>209</v>
      </c>
      <c r="M40" s="23" t="s">
        <v>41</v>
      </c>
      <c r="N40" s="29"/>
      <c r="O40" s="23"/>
      <c r="P40" s="29"/>
      <c r="Q40" s="23"/>
      <c r="R40" s="23"/>
      <c r="S40" s="23" t="s">
        <v>41</v>
      </c>
      <c r="T40" s="23"/>
      <c r="U40" s="83" t="s">
        <v>173</v>
      </c>
      <c r="V40" s="217">
        <v>10</v>
      </c>
      <c r="W40" s="83" t="s">
        <v>183</v>
      </c>
    </row>
    <row r="41" spans="1:23" x14ac:dyDescent="0.25">
      <c r="A41" s="140" t="s">
        <v>118</v>
      </c>
      <c r="B41" s="107" t="s">
        <v>131</v>
      </c>
      <c r="C41" s="92" t="s">
        <v>209</v>
      </c>
      <c r="D41" s="83"/>
      <c r="E41" s="83"/>
      <c r="F41" s="83" t="s">
        <v>44</v>
      </c>
      <c r="G41" s="83"/>
      <c r="H41" s="299"/>
      <c r="I41" s="114" t="s">
        <v>41</v>
      </c>
      <c r="J41" s="29"/>
      <c r="K41" s="23"/>
      <c r="L41" s="29" t="s">
        <v>209</v>
      </c>
      <c r="M41" s="23" t="s">
        <v>41</v>
      </c>
      <c r="N41" s="29"/>
      <c r="O41" s="23"/>
      <c r="P41" s="29"/>
      <c r="Q41" s="23"/>
      <c r="R41" s="23"/>
      <c r="S41" s="23" t="s">
        <v>41</v>
      </c>
      <c r="T41" s="23"/>
      <c r="U41" s="83" t="s">
        <v>173</v>
      </c>
      <c r="V41" s="217">
        <v>10</v>
      </c>
      <c r="W41" s="83" t="s">
        <v>182</v>
      </c>
    </row>
    <row r="42" spans="1:23" x14ac:dyDescent="0.25">
      <c r="A42" s="140" t="s">
        <v>119</v>
      </c>
      <c r="B42" s="107" t="s">
        <v>131</v>
      </c>
      <c r="C42" s="92" t="s">
        <v>209</v>
      </c>
      <c r="D42" s="83"/>
      <c r="E42" s="83"/>
      <c r="F42" s="83" t="s">
        <v>39</v>
      </c>
      <c r="G42" s="83"/>
      <c r="H42" s="299"/>
      <c r="I42" s="114" t="s">
        <v>41</v>
      </c>
      <c r="J42" s="29"/>
      <c r="K42" s="23"/>
      <c r="L42" s="29" t="s">
        <v>209</v>
      </c>
      <c r="M42" s="23" t="s">
        <v>41</v>
      </c>
      <c r="N42" s="29"/>
      <c r="O42" s="23"/>
      <c r="P42" s="29"/>
      <c r="Q42" s="23"/>
      <c r="R42" s="23"/>
      <c r="S42" s="23" t="s">
        <v>41</v>
      </c>
      <c r="T42" s="23"/>
      <c r="U42" s="83" t="s">
        <v>173</v>
      </c>
      <c r="V42" s="217">
        <v>10</v>
      </c>
      <c r="W42" s="83" t="s">
        <v>181</v>
      </c>
    </row>
    <row r="43" spans="1:23" ht="15.75" customHeight="1" thickBot="1" x14ac:dyDescent="0.3">
      <c r="A43" s="140" t="s">
        <v>669</v>
      </c>
      <c r="B43" s="310" t="s">
        <v>131</v>
      </c>
      <c r="C43" s="311" t="s">
        <v>209</v>
      </c>
      <c r="D43" s="312"/>
      <c r="E43" s="312"/>
      <c r="F43" s="312" t="s">
        <v>670</v>
      </c>
      <c r="G43" s="312"/>
      <c r="H43" s="313"/>
      <c r="I43" s="104" t="s">
        <v>41</v>
      </c>
      <c r="J43" s="29"/>
      <c r="K43" s="23"/>
      <c r="L43" s="29" t="s">
        <v>209</v>
      </c>
      <c r="M43" s="23" t="s">
        <v>41</v>
      </c>
      <c r="N43" s="29"/>
      <c r="O43" s="23"/>
      <c r="P43" s="29"/>
      <c r="Q43" s="23"/>
      <c r="R43" s="23"/>
      <c r="S43" s="23" t="s">
        <v>41</v>
      </c>
      <c r="T43" s="23"/>
      <c r="U43" s="83" t="s">
        <v>173</v>
      </c>
      <c r="V43" s="217">
        <v>255</v>
      </c>
      <c r="W43" s="83" t="s">
        <v>785</v>
      </c>
    </row>
    <row r="44" spans="1:23" s="4" customFormat="1" x14ac:dyDescent="0.25">
      <c r="A44" s="141" t="s">
        <v>239</v>
      </c>
      <c r="B44" s="92" t="s">
        <v>131</v>
      </c>
      <c r="C44" s="92"/>
      <c r="D44" s="83"/>
      <c r="E44" s="86" t="s">
        <v>206</v>
      </c>
      <c r="F44" s="83"/>
      <c r="G44" s="83"/>
      <c r="H44" s="83"/>
      <c r="I44" s="105" t="s">
        <v>41</v>
      </c>
      <c r="J44" s="16"/>
      <c r="K44" s="77"/>
      <c r="L44" s="16"/>
      <c r="M44" s="77"/>
      <c r="N44" s="16"/>
      <c r="O44" s="77"/>
      <c r="P44" s="16"/>
      <c r="Q44" s="77" t="s">
        <v>40</v>
      </c>
      <c r="R44" s="77"/>
      <c r="S44" s="77" t="s">
        <v>41</v>
      </c>
      <c r="T44" s="77"/>
      <c r="U44" s="85" t="s">
        <v>881</v>
      </c>
      <c r="V44" s="221"/>
      <c r="W44" s="85"/>
    </row>
    <row r="45" spans="1:23" x14ac:dyDescent="0.25">
      <c r="A45" s="140" t="s">
        <v>198</v>
      </c>
      <c r="B45" s="92" t="s">
        <v>131</v>
      </c>
      <c r="C45" s="92"/>
      <c r="D45" s="83"/>
      <c r="E45" s="86"/>
      <c r="F45" s="83" t="s">
        <v>215</v>
      </c>
      <c r="G45" s="83"/>
      <c r="H45" s="83"/>
      <c r="I45" s="104" t="s">
        <v>41</v>
      </c>
      <c r="J45" s="29"/>
      <c r="K45" s="76"/>
      <c r="L45" s="29"/>
      <c r="M45" s="76"/>
      <c r="N45" s="29"/>
      <c r="O45" s="76"/>
      <c r="P45" s="29"/>
      <c r="Q45" s="76" t="s">
        <v>727</v>
      </c>
      <c r="R45" s="76"/>
      <c r="S45" s="76" t="s">
        <v>41</v>
      </c>
      <c r="T45" s="76"/>
      <c r="U45" s="83" t="s">
        <v>173</v>
      </c>
      <c r="V45" s="217">
        <v>20</v>
      </c>
    </row>
    <row r="46" spans="1:23" x14ac:dyDescent="0.25">
      <c r="A46" s="140" t="s">
        <v>220</v>
      </c>
      <c r="B46" s="92" t="s">
        <v>131</v>
      </c>
      <c r="C46" s="92" t="s">
        <v>209</v>
      </c>
      <c r="D46" s="83"/>
      <c r="E46" s="86"/>
      <c r="F46" s="5" t="s">
        <v>214</v>
      </c>
      <c r="G46" s="83"/>
      <c r="H46" s="83"/>
      <c r="I46" s="104" t="s">
        <v>40</v>
      </c>
      <c r="J46" s="29"/>
      <c r="K46" s="76"/>
      <c r="L46" s="29"/>
      <c r="M46" s="76"/>
      <c r="N46" s="29"/>
      <c r="O46" s="76"/>
      <c r="P46" s="29" t="s">
        <v>209</v>
      </c>
      <c r="Q46" s="76" t="s">
        <v>726</v>
      </c>
      <c r="R46" s="76"/>
      <c r="S46" s="76" t="s">
        <v>40</v>
      </c>
      <c r="T46" s="76"/>
      <c r="U46" s="83" t="s">
        <v>176</v>
      </c>
      <c r="V46" s="219" t="s">
        <v>234</v>
      </c>
    </row>
    <row r="47" spans="1:23" x14ac:dyDescent="0.25">
      <c r="A47" s="140" t="s">
        <v>235</v>
      </c>
      <c r="B47" s="92" t="s">
        <v>131</v>
      </c>
      <c r="C47" s="92" t="s">
        <v>209</v>
      </c>
      <c r="D47" s="83"/>
      <c r="E47" s="86"/>
      <c r="F47" s="83" t="s">
        <v>207</v>
      </c>
      <c r="G47" s="83"/>
      <c r="H47" s="83"/>
      <c r="I47" s="104" t="s">
        <v>41</v>
      </c>
      <c r="J47" s="29"/>
      <c r="K47" s="76"/>
      <c r="L47" s="29"/>
      <c r="M47" s="76"/>
      <c r="N47" s="29"/>
      <c r="O47" s="76"/>
      <c r="P47" s="29" t="s">
        <v>209</v>
      </c>
      <c r="Q47" s="76" t="s">
        <v>727</v>
      </c>
      <c r="R47" s="76"/>
      <c r="S47" s="76" t="s">
        <v>41</v>
      </c>
      <c r="T47" s="76"/>
      <c r="U47" s="83" t="s">
        <v>176</v>
      </c>
      <c r="V47" s="219" t="s">
        <v>806</v>
      </c>
      <c r="W47" s="83" t="s">
        <v>807</v>
      </c>
    </row>
    <row r="48" spans="1:23" x14ac:dyDescent="0.25">
      <c r="A48" s="140" t="s">
        <v>112</v>
      </c>
      <c r="B48" s="92" t="s">
        <v>131</v>
      </c>
      <c r="C48" s="92" t="s">
        <v>209</v>
      </c>
      <c r="D48" s="83"/>
      <c r="E48" s="86"/>
      <c r="F48" s="83" t="s">
        <v>210</v>
      </c>
      <c r="G48" s="83"/>
      <c r="H48" s="83"/>
      <c r="I48" s="104" t="s">
        <v>41</v>
      </c>
      <c r="J48" s="29"/>
      <c r="K48" s="76"/>
      <c r="L48" s="29"/>
      <c r="M48" s="76"/>
      <c r="N48" s="29"/>
      <c r="O48" s="76"/>
      <c r="P48" s="29" t="s">
        <v>209</v>
      </c>
      <c r="Q48" s="76" t="s">
        <v>727</v>
      </c>
      <c r="R48" s="76"/>
      <c r="S48" s="76" t="s">
        <v>41</v>
      </c>
      <c r="T48" s="76"/>
      <c r="U48" s="33" t="s">
        <v>87</v>
      </c>
      <c r="V48" s="217" t="s">
        <v>137</v>
      </c>
      <c r="W48" s="83" t="s">
        <v>222</v>
      </c>
    </row>
    <row r="49" spans="1:23" x14ac:dyDescent="0.25">
      <c r="A49" s="140" t="s">
        <v>237</v>
      </c>
      <c r="B49" s="92" t="s">
        <v>131</v>
      </c>
      <c r="C49" s="92" t="s">
        <v>209</v>
      </c>
      <c r="D49" s="83"/>
      <c r="E49" s="86"/>
      <c r="F49" s="83" t="s">
        <v>533</v>
      </c>
      <c r="G49" s="83"/>
      <c r="H49" s="83"/>
      <c r="I49" s="104" t="s">
        <v>41</v>
      </c>
      <c r="J49" s="29"/>
      <c r="K49" s="76"/>
      <c r="L49" s="29"/>
      <c r="M49" s="76"/>
      <c r="N49" s="29"/>
      <c r="O49" s="76"/>
      <c r="P49" s="29" t="s">
        <v>209</v>
      </c>
      <c r="Q49" s="76" t="s">
        <v>727</v>
      </c>
      <c r="R49" s="76"/>
      <c r="S49" s="76" t="s">
        <v>41</v>
      </c>
      <c r="T49" s="76"/>
      <c r="U49" s="83" t="s">
        <v>176</v>
      </c>
      <c r="V49" s="219" t="s">
        <v>236</v>
      </c>
      <c r="W49" s="83" t="s">
        <v>534</v>
      </c>
    </row>
    <row r="50" spans="1:23" x14ac:dyDescent="0.25">
      <c r="A50" s="140" t="s">
        <v>190</v>
      </c>
      <c r="B50" s="92" t="s">
        <v>131</v>
      </c>
      <c r="C50" s="92" t="s">
        <v>209</v>
      </c>
      <c r="D50" s="83"/>
      <c r="E50" s="86"/>
      <c r="F50" s="83" t="s">
        <v>26</v>
      </c>
      <c r="G50" s="83"/>
      <c r="H50" s="83"/>
      <c r="I50" s="104" t="s">
        <v>41</v>
      </c>
      <c r="J50" s="29"/>
      <c r="K50" s="76"/>
      <c r="L50" s="29"/>
      <c r="M50" s="76"/>
      <c r="N50" s="29"/>
      <c r="O50" s="76"/>
      <c r="P50" s="29" t="s">
        <v>209</v>
      </c>
      <c r="Q50" s="76" t="s">
        <v>727</v>
      </c>
      <c r="R50" s="76"/>
      <c r="S50" s="76" t="s">
        <v>41</v>
      </c>
      <c r="T50" s="76"/>
      <c r="U50" s="33" t="s">
        <v>87</v>
      </c>
      <c r="V50" s="217" t="s">
        <v>137</v>
      </c>
      <c r="W50" s="83" t="s">
        <v>221</v>
      </c>
    </row>
    <row r="51" spans="1:23" ht="15.75" customHeight="1" x14ac:dyDescent="0.25">
      <c r="A51" s="140" t="s">
        <v>547</v>
      </c>
      <c r="B51" s="92" t="s">
        <v>131</v>
      </c>
      <c r="C51" s="92"/>
      <c r="D51" s="83"/>
      <c r="E51" s="86"/>
      <c r="F51" s="83" t="s">
        <v>548</v>
      </c>
      <c r="G51" s="83"/>
      <c r="H51" s="83"/>
      <c r="I51" s="104" t="s">
        <v>41</v>
      </c>
      <c r="J51" s="29"/>
      <c r="K51" s="23"/>
      <c r="L51" s="29"/>
      <c r="M51" s="23"/>
      <c r="N51" s="29"/>
      <c r="O51" s="23"/>
      <c r="P51" s="29"/>
      <c r="Q51" s="23" t="s">
        <v>41</v>
      </c>
      <c r="R51" s="23"/>
      <c r="S51" s="23" t="s">
        <v>41</v>
      </c>
      <c r="T51" s="23"/>
      <c r="U51" s="83" t="s">
        <v>173</v>
      </c>
      <c r="V51" s="217" t="s">
        <v>550</v>
      </c>
      <c r="W51" s="83" t="s">
        <v>549</v>
      </c>
    </row>
    <row r="52" spans="1:23" s="4" customFormat="1" x14ac:dyDescent="0.25">
      <c r="A52" s="141" t="s">
        <v>108</v>
      </c>
      <c r="B52" s="2" t="s">
        <v>131</v>
      </c>
      <c r="C52" s="2"/>
      <c r="D52" s="85"/>
      <c r="E52" s="3" t="s">
        <v>130</v>
      </c>
      <c r="F52" s="85"/>
      <c r="G52" s="85"/>
      <c r="H52" s="85"/>
      <c r="I52" s="105" t="s">
        <v>41</v>
      </c>
      <c r="J52" s="32"/>
      <c r="K52" s="77"/>
      <c r="L52" s="32"/>
      <c r="M52" s="77"/>
      <c r="N52" s="32"/>
      <c r="O52" s="77" t="s">
        <v>40</v>
      </c>
      <c r="P52" s="32"/>
      <c r="Q52" s="77"/>
      <c r="R52" s="77"/>
      <c r="S52" s="77" t="s">
        <v>40</v>
      </c>
      <c r="T52" s="77" t="s">
        <v>40</v>
      </c>
      <c r="U52" s="85" t="s">
        <v>881</v>
      </c>
      <c r="V52" s="221"/>
      <c r="W52" s="85"/>
    </row>
    <row r="53" spans="1:23" x14ac:dyDescent="0.25">
      <c r="A53" s="140" t="s">
        <v>31</v>
      </c>
      <c r="B53" s="92" t="s">
        <v>131</v>
      </c>
      <c r="C53" s="92" t="s">
        <v>209</v>
      </c>
      <c r="D53" s="83"/>
      <c r="E53" s="83"/>
      <c r="F53" s="83" t="s">
        <v>30</v>
      </c>
      <c r="G53" s="83"/>
      <c r="H53" s="83"/>
      <c r="I53" s="104" t="s">
        <v>40</v>
      </c>
      <c r="J53" s="29"/>
      <c r="K53" s="76"/>
      <c r="L53" s="29"/>
      <c r="M53" s="76"/>
      <c r="N53" s="29" t="s">
        <v>209</v>
      </c>
      <c r="O53" s="76" t="s">
        <v>726</v>
      </c>
      <c r="P53" s="29"/>
      <c r="Q53" s="76"/>
      <c r="R53" s="76"/>
      <c r="S53" s="76" t="s">
        <v>726</v>
      </c>
      <c r="T53" s="76" t="s">
        <v>726</v>
      </c>
      <c r="U53" s="83" t="s">
        <v>196</v>
      </c>
      <c r="V53" s="219" t="s">
        <v>197</v>
      </c>
      <c r="W53" s="33" t="s">
        <v>635</v>
      </c>
    </row>
    <row r="54" spans="1:23" x14ac:dyDescent="0.25">
      <c r="A54" s="140" t="s">
        <v>665</v>
      </c>
      <c r="B54" s="92" t="s">
        <v>131</v>
      </c>
      <c r="C54" s="92" t="s">
        <v>209</v>
      </c>
      <c r="D54" s="83"/>
      <c r="E54" s="83"/>
      <c r="F54" s="83" t="s">
        <v>663</v>
      </c>
      <c r="G54" s="83"/>
      <c r="H54" s="83"/>
      <c r="I54" s="104" t="s">
        <v>41</v>
      </c>
      <c r="J54" s="29"/>
      <c r="K54" s="76"/>
      <c r="L54" s="29"/>
      <c r="M54" s="76"/>
      <c r="N54" s="29" t="s">
        <v>209</v>
      </c>
      <c r="O54" s="76" t="s">
        <v>41</v>
      </c>
      <c r="P54" s="29"/>
      <c r="Q54" s="76"/>
      <c r="R54" s="76"/>
      <c r="S54" s="76" t="s">
        <v>41</v>
      </c>
      <c r="T54" s="76" t="s">
        <v>41</v>
      </c>
      <c r="U54" s="83" t="s">
        <v>176</v>
      </c>
      <c r="V54" s="219" t="s">
        <v>664</v>
      </c>
      <c r="W54" s="33" t="s">
        <v>667</v>
      </c>
    </row>
    <row r="55" spans="1:23" x14ac:dyDescent="0.25">
      <c r="A55" s="140" t="s">
        <v>397</v>
      </c>
      <c r="B55" s="92" t="s">
        <v>131</v>
      </c>
      <c r="C55" s="92"/>
      <c r="D55" s="83"/>
      <c r="E55" s="83"/>
      <c r="F55" s="86" t="s">
        <v>398</v>
      </c>
      <c r="G55" s="83"/>
      <c r="H55" s="83"/>
      <c r="I55" s="103" t="s">
        <v>211</v>
      </c>
      <c r="J55" s="29"/>
      <c r="K55" s="76"/>
      <c r="L55" s="29"/>
      <c r="M55" s="76"/>
      <c r="N55" s="29"/>
      <c r="O55" s="76" t="s">
        <v>211</v>
      </c>
      <c r="P55" s="29"/>
      <c r="Q55" s="76"/>
      <c r="R55" s="76"/>
      <c r="S55" s="76" t="s">
        <v>211</v>
      </c>
      <c r="T55" s="76" t="s">
        <v>211</v>
      </c>
      <c r="U55" s="83" t="s">
        <v>881</v>
      </c>
      <c r="V55" s="219"/>
      <c r="W55" s="33"/>
    </row>
    <row r="56" spans="1:23" x14ac:dyDescent="0.25">
      <c r="A56" s="140" t="s">
        <v>342</v>
      </c>
      <c r="B56" s="92" t="s">
        <v>131</v>
      </c>
      <c r="C56" s="92" t="s">
        <v>209</v>
      </c>
      <c r="D56" s="83"/>
      <c r="E56" s="86"/>
      <c r="G56" s="83" t="s">
        <v>343</v>
      </c>
      <c r="H56" s="83"/>
      <c r="I56" s="104" t="s">
        <v>40</v>
      </c>
      <c r="J56" s="29"/>
      <c r="K56" s="23"/>
      <c r="L56" s="29"/>
      <c r="M56" s="23"/>
      <c r="N56" s="29" t="s">
        <v>209</v>
      </c>
      <c r="O56" s="76" t="s">
        <v>726</v>
      </c>
      <c r="P56" s="29"/>
      <c r="Q56" s="23"/>
      <c r="R56" s="76"/>
      <c r="S56" s="76" t="s">
        <v>726</v>
      </c>
      <c r="T56" s="76" t="s">
        <v>726</v>
      </c>
      <c r="U56" s="83" t="s">
        <v>173</v>
      </c>
      <c r="V56" s="217" t="s">
        <v>344</v>
      </c>
      <c r="W56" s="83" t="s">
        <v>343</v>
      </c>
    </row>
    <row r="57" spans="1:23" x14ac:dyDescent="0.25">
      <c r="A57" s="140" t="s">
        <v>345</v>
      </c>
      <c r="B57" s="92" t="s">
        <v>131</v>
      </c>
      <c r="C57" s="92"/>
      <c r="D57" s="83"/>
      <c r="E57" s="86"/>
      <c r="F57" s="83"/>
      <c r="G57" s="83" t="s">
        <v>346</v>
      </c>
      <c r="H57" s="83"/>
      <c r="I57" s="104" t="s">
        <v>219</v>
      </c>
      <c r="J57" s="29"/>
      <c r="K57" s="23"/>
      <c r="L57" s="29"/>
      <c r="M57" s="23"/>
      <c r="N57" s="29"/>
      <c r="O57" s="23" t="s">
        <v>219</v>
      </c>
      <c r="P57" s="29"/>
      <c r="Q57" s="23"/>
      <c r="R57" s="23"/>
      <c r="S57" s="23" t="s">
        <v>219</v>
      </c>
      <c r="T57" s="23" t="s">
        <v>219</v>
      </c>
      <c r="U57" s="83" t="s">
        <v>173</v>
      </c>
      <c r="V57" s="217">
        <v>25</v>
      </c>
      <c r="W57" s="83" t="s">
        <v>652</v>
      </c>
    </row>
    <row r="58" spans="1:23" x14ac:dyDescent="0.25">
      <c r="A58" s="140" t="s">
        <v>833</v>
      </c>
      <c r="B58" s="92" t="s">
        <v>131</v>
      </c>
      <c r="C58" s="92"/>
      <c r="D58" s="83"/>
      <c r="E58" s="86"/>
      <c r="F58" s="84" t="s">
        <v>834</v>
      </c>
      <c r="G58" s="83"/>
      <c r="H58" s="83"/>
      <c r="I58" s="104" t="s">
        <v>40</v>
      </c>
      <c r="J58" s="29"/>
      <c r="K58" s="23"/>
      <c r="L58" s="29"/>
      <c r="M58" s="23"/>
      <c r="N58" s="29"/>
      <c r="O58" s="76" t="s">
        <v>726</v>
      </c>
      <c r="P58" s="29"/>
      <c r="Q58" s="23"/>
      <c r="R58" s="76"/>
      <c r="S58" s="76" t="s">
        <v>726</v>
      </c>
      <c r="T58" s="76" t="s">
        <v>726</v>
      </c>
      <c r="U58" s="83" t="s">
        <v>176</v>
      </c>
      <c r="V58" s="217" t="s">
        <v>855</v>
      </c>
      <c r="W58" s="83" t="s">
        <v>856</v>
      </c>
    </row>
    <row r="59" spans="1:23" x14ac:dyDescent="0.25">
      <c r="A59" s="140" t="s">
        <v>842</v>
      </c>
      <c r="B59" s="92" t="s">
        <v>131</v>
      </c>
      <c r="C59" s="92" t="s">
        <v>271</v>
      </c>
      <c r="D59" s="83"/>
      <c r="E59" s="86"/>
      <c r="F59" s="83" t="s">
        <v>832</v>
      </c>
      <c r="G59" s="83"/>
      <c r="H59" s="83"/>
      <c r="I59" s="104" t="s">
        <v>40</v>
      </c>
      <c r="J59" s="29"/>
      <c r="K59" s="23"/>
      <c r="L59" s="29"/>
      <c r="M59" s="23"/>
      <c r="N59" s="29" t="s">
        <v>209</v>
      </c>
      <c r="O59" s="23" t="s">
        <v>726</v>
      </c>
      <c r="P59" s="29"/>
      <c r="Q59" s="23"/>
      <c r="R59" s="23"/>
      <c r="S59" s="23" t="s">
        <v>726</v>
      </c>
      <c r="T59" s="23" t="s">
        <v>726</v>
      </c>
      <c r="U59" s="83" t="s">
        <v>176</v>
      </c>
      <c r="V59" s="217" t="s">
        <v>857</v>
      </c>
      <c r="W59" s="83" t="s">
        <v>835</v>
      </c>
    </row>
    <row r="60" spans="1:23" x14ac:dyDescent="0.25">
      <c r="A60" s="140" t="s">
        <v>113</v>
      </c>
      <c r="B60" s="92" t="s">
        <v>131</v>
      </c>
      <c r="C60" s="92"/>
      <c r="D60" s="83"/>
      <c r="E60" s="86"/>
      <c r="F60" s="83" t="s">
        <v>121</v>
      </c>
      <c r="G60" s="83"/>
      <c r="H60" s="83"/>
      <c r="I60" s="104" t="s">
        <v>40</v>
      </c>
      <c r="J60" s="29"/>
      <c r="K60" s="76"/>
      <c r="L60" s="29"/>
      <c r="M60" s="76"/>
      <c r="N60" s="29"/>
      <c r="O60" s="76" t="s">
        <v>726</v>
      </c>
      <c r="P60" s="29"/>
      <c r="Q60" s="76"/>
      <c r="R60" s="76"/>
      <c r="S60" s="76" t="s">
        <v>726</v>
      </c>
      <c r="T60" s="76" t="s">
        <v>726</v>
      </c>
      <c r="U60" s="83" t="s">
        <v>176</v>
      </c>
      <c r="V60" s="217" t="s">
        <v>164</v>
      </c>
      <c r="W60" s="33" t="s">
        <v>194</v>
      </c>
    </row>
    <row r="61" spans="1:23" x14ac:dyDescent="0.25">
      <c r="A61" s="140" t="s">
        <v>230</v>
      </c>
      <c r="B61" s="92" t="s">
        <v>131</v>
      </c>
      <c r="C61" s="92" t="s">
        <v>209</v>
      </c>
      <c r="D61" s="83"/>
      <c r="E61" s="86"/>
      <c r="F61" s="83" t="s">
        <v>229</v>
      </c>
      <c r="G61" s="83"/>
      <c r="H61" s="83"/>
      <c r="I61" s="104" t="s">
        <v>41</v>
      </c>
      <c r="J61" s="29"/>
      <c r="K61" s="76"/>
      <c r="L61" s="29"/>
      <c r="M61" s="76"/>
      <c r="N61" s="29" t="s">
        <v>209</v>
      </c>
      <c r="O61" s="76" t="s">
        <v>41</v>
      </c>
      <c r="P61" s="29"/>
      <c r="Q61" s="76"/>
      <c r="R61" s="76"/>
      <c r="S61" s="76" t="s">
        <v>41</v>
      </c>
      <c r="T61" s="76" t="s">
        <v>41</v>
      </c>
      <c r="U61" s="83" t="s">
        <v>176</v>
      </c>
      <c r="V61" s="217" t="s">
        <v>231</v>
      </c>
      <c r="W61" s="33" t="s">
        <v>264</v>
      </c>
    </row>
    <row r="62" spans="1:23" x14ac:dyDescent="0.25">
      <c r="A62" s="140" t="s">
        <v>520</v>
      </c>
      <c r="B62" s="92" t="s">
        <v>131</v>
      </c>
      <c r="C62" s="92" t="s">
        <v>209</v>
      </c>
      <c r="D62" s="83"/>
      <c r="E62" s="86"/>
      <c r="F62" s="83" t="s">
        <v>528</v>
      </c>
      <c r="G62" s="83"/>
      <c r="H62" s="83"/>
      <c r="I62" s="104" t="s">
        <v>41</v>
      </c>
      <c r="J62" s="29"/>
      <c r="K62" s="76"/>
      <c r="L62" s="29"/>
      <c r="M62" s="76"/>
      <c r="N62" s="29" t="s">
        <v>209</v>
      </c>
      <c r="O62" s="76" t="s">
        <v>41</v>
      </c>
      <c r="P62" s="29"/>
      <c r="Q62" s="76"/>
      <c r="R62" s="76"/>
      <c r="S62" s="76" t="s">
        <v>41</v>
      </c>
      <c r="T62" s="76" t="s">
        <v>41</v>
      </c>
      <c r="U62" s="83" t="s">
        <v>85</v>
      </c>
      <c r="V62" s="217">
        <v>15.3</v>
      </c>
      <c r="W62" s="36" t="s">
        <v>529</v>
      </c>
    </row>
    <row r="63" spans="1:23" x14ac:dyDescent="0.25">
      <c r="A63" s="140" t="s">
        <v>189</v>
      </c>
      <c r="B63" s="92" t="s">
        <v>131</v>
      </c>
      <c r="C63" s="92"/>
      <c r="D63" s="83"/>
      <c r="E63" s="86"/>
      <c r="F63" s="83" t="s">
        <v>135</v>
      </c>
      <c r="G63" s="83"/>
      <c r="H63" s="83"/>
      <c r="I63" s="104" t="s">
        <v>40</v>
      </c>
      <c r="J63" s="29"/>
      <c r="K63" s="76"/>
      <c r="L63" s="29"/>
      <c r="M63" s="76"/>
      <c r="N63" s="29"/>
      <c r="O63" s="76" t="s">
        <v>726</v>
      </c>
      <c r="P63" s="29"/>
      <c r="Q63" s="76"/>
      <c r="R63" s="76"/>
      <c r="S63" s="76" t="s">
        <v>726</v>
      </c>
      <c r="T63" s="76" t="s">
        <v>726</v>
      </c>
      <c r="U63" s="83" t="s">
        <v>85</v>
      </c>
      <c r="V63" s="220" t="s">
        <v>86</v>
      </c>
      <c r="W63" s="83" t="s">
        <v>218</v>
      </c>
    </row>
    <row r="64" spans="1:23" x14ac:dyDescent="0.25">
      <c r="A64" s="140" t="s">
        <v>223</v>
      </c>
      <c r="B64" s="92" t="s">
        <v>131</v>
      </c>
      <c r="C64" s="92"/>
      <c r="D64" s="83"/>
      <c r="E64" s="86"/>
      <c r="F64" s="5" t="s">
        <v>233</v>
      </c>
      <c r="G64" s="83"/>
      <c r="H64" s="83"/>
      <c r="I64" s="104" t="s">
        <v>40</v>
      </c>
      <c r="J64" s="29"/>
      <c r="K64" s="76"/>
      <c r="L64" s="29"/>
      <c r="M64" s="76"/>
      <c r="N64" s="29"/>
      <c r="O64" s="76" t="s">
        <v>726</v>
      </c>
      <c r="P64" s="29"/>
      <c r="Q64" s="76"/>
      <c r="R64" s="76"/>
      <c r="S64" s="76" t="s">
        <v>726</v>
      </c>
      <c r="T64" s="76" t="s">
        <v>726</v>
      </c>
      <c r="U64" s="33" t="s">
        <v>82</v>
      </c>
      <c r="V64" s="220"/>
      <c r="W64" s="83" t="s">
        <v>293</v>
      </c>
    </row>
    <row r="65" spans="1:23" x14ac:dyDescent="0.25">
      <c r="A65" s="140" t="s">
        <v>109</v>
      </c>
      <c r="B65" s="92" t="s">
        <v>131</v>
      </c>
      <c r="C65" s="92" t="s">
        <v>209</v>
      </c>
      <c r="D65" s="83"/>
      <c r="E65" s="86"/>
      <c r="F65" s="83" t="s">
        <v>29</v>
      </c>
      <c r="G65" s="83"/>
      <c r="H65" s="83"/>
      <c r="I65" s="104" t="s">
        <v>40</v>
      </c>
      <c r="J65" s="29"/>
      <c r="K65" s="76"/>
      <c r="L65" s="29"/>
      <c r="M65" s="76"/>
      <c r="N65" s="29" t="s">
        <v>209</v>
      </c>
      <c r="O65" s="76" t="s">
        <v>726</v>
      </c>
      <c r="P65" s="29"/>
      <c r="Q65" s="76"/>
      <c r="R65" s="76"/>
      <c r="S65" s="76" t="s">
        <v>726</v>
      </c>
      <c r="T65" s="76" t="s">
        <v>726</v>
      </c>
      <c r="U65" s="83" t="s">
        <v>196</v>
      </c>
      <c r="V65" s="217" t="s">
        <v>195</v>
      </c>
      <c r="W65" s="83" t="s">
        <v>730</v>
      </c>
    </row>
    <row r="66" spans="1:23" s="4" customFormat="1" x14ac:dyDescent="0.25">
      <c r="A66" s="141" t="s">
        <v>155</v>
      </c>
      <c r="B66" s="2" t="s">
        <v>131</v>
      </c>
      <c r="C66" s="2"/>
      <c r="D66" s="85"/>
      <c r="E66" s="3"/>
      <c r="F66" s="3" t="s">
        <v>128</v>
      </c>
      <c r="G66" s="85"/>
      <c r="H66" s="85"/>
      <c r="I66" s="105" t="s">
        <v>41</v>
      </c>
      <c r="J66" s="16"/>
      <c r="K66" s="22"/>
      <c r="L66" s="16"/>
      <c r="M66" s="22"/>
      <c r="N66" s="16"/>
      <c r="O66" s="22" t="s">
        <v>41</v>
      </c>
      <c r="P66" s="16"/>
      <c r="Q66" s="22"/>
      <c r="R66" s="22"/>
      <c r="S66" s="22" t="s">
        <v>41</v>
      </c>
      <c r="T66" s="22"/>
      <c r="U66" s="85" t="s">
        <v>881</v>
      </c>
      <c r="V66" s="218"/>
      <c r="W66" s="85" t="s">
        <v>674</v>
      </c>
    </row>
    <row r="67" spans="1:23" x14ac:dyDescent="0.25">
      <c r="A67" s="140" t="s">
        <v>110</v>
      </c>
      <c r="B67" s="92" t="s">
        <v>131</v>
      </c>
      <c r="C67" s="92" t="s">
        <v>209</v>
      </c>
      <c r="D67" s="83"/>
      <c r="E67" s="86"/>
      <c r="F67" s="83"/>
      <c r="G67" s="83" t="s">
        <v>54</v>
      </c>
      <c r="H67" s="83"/>
      <c r="I67" s="104" t="s">
        <v>40</v>
      </c>
      <c r="J67" s="29"/>
      <c r="K67" s="23"/>
      <c r="L67" s="29"/>
      <c r="M67" s="23"/>
      <c r="N67" s="29" t="s">
        <v>209</v>
      </c>
      <c r="O67" s="23" t="s">
        <v>40</v>
      </c>
      <c r="P67" s="29"/>
      <c r="Q67" s="23"/>
      <c r="R67" s="23"/>
      <c r="S67" s="23" t="s">
        <v>40</v>
      </c>
      <c r="T67" s="23"/>
      <c r="U67" s="83" t="s">
        <v>87</v>
      </c>
      <c r="V67" s="217" t="s">
        <v>88</v>
      </c>
      <c r="W67" s="83" t="s">
        <v>216</v>
      </c>
    </row>
    <row r="68" spans="1:23" s="99" customFormat="1" x14ac:dyDescent="0.25">
      <c r="A68" s="142" t="s">
        <v>111</v>
      </c>
      <c r="B68" s="102" t="s">
        <v>131</v>
      </c>
      <c r="C68" s="102" t="s">
        <v>209</v>
      </c>
      <c r="D68" s="98"/>
      <c r="E68" s="106"/>
      <c r="F68" s="98"/>
      <c r="G68" s="98" t="s">
        <v>136</v>
      </c>
      <c r="H68" s="98"/>
      <c r="I68" s="95" t="s">
        <v>40</v>
      </c>
      <c r="J68" s="96"/>
      <c r="K68" s="101"/>
      <c r="L68" s="96"/>
      <c r="M68" s="101"/>
      <c r="N68" s="96" t="s">
        <v>209</v>
      </c>
      <c r="O68" s="101" t="s">
        <v>40</v>
      </c>
      <c r="P68" s="96"/>
      <c r="Q68" s="101"/>
      <c r="R68" s="101"/>
      <c r="S68" s="101" t="s">
        <v>40</v>
      </c>
      <c r="T68" s="101"/>
      <c r="U68" s="98" t="s">
        <v>87</v>
      </c>
      <c r="V68" s="223" t="s">
        <v>88</v>
      </c>
      <c r="W68" s="98" t="s">
        <v>217</v>
      </c>
    </row>
    <row r="69" spans="1:23" x14ac:dyDescent="0.25">
      <c r="A69" s="139" t="s">
        <v>147</v>
      </c>
      <c r="B69" s="92" t="s">
        <v>131</v>
      </c>
      <c r="C69" s="92"/>
      <c r="D69" s="83"/>
      <c r="E69" s="86"/>
      <c r="F69" s="86" t="s">
        <v>129</v>
      </c>
      <c r="G69" s="83"/>
      <c r="H69" s="83"/>
      <c r="I69" s="103" t="s">
        <v>41</v>
      </c>
      <c r="J69" s="29"/>
      <c r="K69" s="91"/>
      <c r="L69" s="29"/>
      <c r="M69" s="91"/>
      <c r="N69" s="29"/>
      <c r="O69" s="91" t="s">
        <v>41</v>
      </c>
      <c r="P69" s="29"/>
      <c r="Q69" s="91"/>
      <c r="R69" s="91"/>
      <c r="S69" s="91" t="s">
        <v>41</v>
      </c>
      <c r="T69" s="91"/>
      <c r="U69" s="83" t="s">
        <v>881</v>
      </c>
      <c r="V69" s="217"/>
      <c r="W69" s="83" t="s">
        <v>674</v>
      </c>
    </row>
    <row r="70" spans="1:23" x14ac:dyDescent="0.25">
      <c r="A70" s="140" t="s">
        <v>227</v>
      </c>
      <c r="B70" s="92" t="s">
        <v>131</v>
      </c>
      <c r="C70" s="92" t="s">
        <v>209</v>
      </c>
      <c r="D70" s="83"/>
      <c r="E70" s="86"/>
      <c r="F70" s="86"/>
      <c r="G70" s="83" t="s">
        <v>228</v>
      </c>
      <c r="H70" s="83"/>
      <c r="I70" s="104" t="s">
        <v>40</v>
      </c>
      <c r="J70" s="29"/>
      <c r="K70" s="23"/>
      <c r="L70" s="29"/>
      <c r="M70" s="23"/>
      <c r="N70" s="29" t="s">
        <v>209</v>
      </c>
      <c r="O70" s="23" t="s">
        <v>40</v>
      </c>
      <c r="P70" s="29"/>
      <c r="Q70" s="23"/>
      <c r="R70" s="23"/>
      <c r="S70" s="23" t="s">
        <v>40</v>
      </c>
      <c r="T70" s="23"/>
      <c r="U70" s="83" t="s">
        <v>85</v>
      </c>
      <c r="V70" s="217">
        <v>10</v>
      </c>
      <c r="W70" s="83" t="s">
        <v>672</v>
      </c>
    </row>
    <row r="71" spans="1:23" x14ac:dyDescent="0.25">
      <c r="A71" s="140" t="s">
        <v>110</v>
      </c>
      <c r="B71" s="92" t="s">
        <v>131</v>
      </c>
      <c r="C71" s="92" t="s">
        <v>209</v>
      </c>
      <c r="D71" s="83"/>
      <c r="E71" s="86"/>
      <c r="F71" s="83"/>
      <c r="G71" s="83" t="s">
        <v>54</v>
      </c>
      <c r="H71" s="83"/>
      <c r="I71" s="104" t="s">
        <v>40</v>
      </c>
      <c r="J71" s="29"/>
      <c r="K71" s="23"/>
      <c r="L71" s="29"/>
      <c r="M71" s="23"/>
      <c r="N71" s="29" t="s">
        <v>209</v>
      </c>
      <c r="O71" s="23" t="s">
        <v>40</v>
      </c>
      <c r="P71" s="29"/>
      <c r="Q71" s="23"/>
      <c r="R71" s="23"/>
      <c r="S71" s="23" t="s">
        <v>40</v>
      </c>
      <c r="T71" s="23"/>
      <c r="U71" s="83" t="s">
        <v>87</v>
      </c>
      <c r="V71" s="217" t="s">
        <v>89</v>
      </c>
      <c r="W71" s="83" t="s">
        <v>188</v>
      </c>
    </row>
    <row r="72" spans="1:23" s="4" customFormat="1" x14ac:dyDescent="0.25">
      <c r="A72" s="141" t="s">
        <v>250</v>
      </c>
      <c r="B72" s="2" t="s">
        <v>131</v>
      </c>
      <c r="C72" s="2"/>
      <c r="D72" s="85"/>
      <c r="E72" s="3" t="s">
        <v>238</v>
      </c>
      <c r="F72" s="85"/>
      <c r="G72" s="85"/>
      <c r="H72" s="153"/>
      <c r="I72" s="105" t="s">
        <v>41</v>
      </c>
      <c r="J72" s="32"/>
      <c r="K72" s="22"/>
      <c r="L72" s="32"/>
      <c r="M72" s="22"/>
      <c r="N72" s="32"/>
      <c r="O72" s="22"/>
      <c r="P72" s="32"/>
      <c r="Q72" s="22"/>
      <c r="R72" s="22" t="s">
        <v>41</v>
      </c>
      <c r="T72" s="22"/>
      <c r="U72" s="85" t="s">
        <v>881</v>
      </c>
      <c r="V72" s="221"/>
      <c r="W72" s="85"/>
    </row>
    <row r="73" spans="1:23" x14ac:dyDescent="0.25">
      <c r="A73" s="139" t="s">
        <v>394</v>
      </c>
      <c r="B73" s="92" t="s">
        <v>131</v>
      </c>
      <c r="C73" s="92"/>
      <c r="D73" s="83"/>
      <c r="E73" s="86"/>
      <c r="F73" s="86" t="s">
        <v>92</v>
      </c>
      <c r="G73" s="83"/>
      <c r="H73" s="83"/>
      <c r="I73" s="91" t="s">
        <v>40</v>
      </c>
      <c r="J73" s="90"/>
      <c r="K73" s="91"/>
      <c r="L73" s="90"/>
      <c r="M73" s="91"/>
      <c r="N73" s="90"/>
      <c r="O73" s="91"/>
      <c r="P73" s="90"/>
      <c r="Q73" s="91"/>
      <c r="R73" s="91" t="s">
        <v>40</v>
      </c>
      <c r="T73" s="91"/>
      <c r="U73" s="83" t="s">
        <v>881</v>
      </c>
      <c r="V73" s="219"/>
    </row>
    <row r="74" spans="1:23" x14ac:dyDescent="0.25">
      <c r="A74" s="140" t="s">
        <v>94</v>
      </c>
      <c r="B74" s="92" t="s">
        <v>131</v>
      </c>
      <c r="C74" s="92"/>
      <c r="D74" s="83"/>
      <c r="E74" s="86"/>
      <c r="G74" s="83" t="s">
        <v>12</v>
      </c>
      <c r="H74" s="83"/>
      <c r="I74" s="104" t="s">
        <v>41</v>
      </c>
      <c r="J74" s="29"/>
      <c r="K74" s="23"/>
      <c r="L74" s="29"/>
      <c r="M74" s="23"/>
      <c r="N74" s="29"/>
      <c r="O74" s="23"/>
      <c r="P74" s="29"/>
      <c r="Q74" s="23"/>
      <c r="R74" s="23" t="s">
        <v>41</v>
      </c>
      <c r="T74" s="23"/>
      <c r="U74" s="83" t="s">
        <v>80</v>
      </c>
      <c r="V74" s="217" t="s">
        <v>81</v>
      </c>
      <c r="W74" s="33" t="s">
        <v>192</v>
      </c>
    </row>
    <row r="75" spans="1:23" x14ac:dyDescent="0.25">
      <c r="A75" s="140" t="s">
        <v>386</v>
      </c>
      <c r="B75" s="92" t="s">
        <v>131</v>
      </c>
      <c r="C75" s="92"/>
      <c r="D75" s="83"/>
      <c r="E75" s="86"/>
      <c r="G75" s="83" t="s">
        <v>387</v>
      </c>
      <c r="H75" s="83"/>
      <c r="I75" s="104" t="s">
        <v>41</v>
      </c>
      <c r="J75" s="30"/>
      <c r="K75" s="76"/>
      <c r="L75" s="30"/>
      <c r="M75" s="76"/>
      <c r="N75" s="30"/>
      <c r="O75" s="76"/>
      <c r="P75" s="30"/>
      <c r="Q75" s="76"/>
      <c r="R75" s="76" t="s">
        <v>41</v>
      </c>
      <c r="T75" s="76"/>
      <c r="U75" s="83" t="s">
        <v>80</v>
      </c>
      <c r="V75" s="217">
        <v>30</v>
      </c>
      <c r="W75" s="33" t="s">
        <v>393</v>
      </c>
    </row>
    <row r="76" spans="1:23" x14ac:dyDescent="0.25">
      <c r="A76" s="140" t="s">
        <v>95</v>
      </c>
      <c r="B76" s="92" t="s">
        <v>131</v>
      </c>
      <c r="C76" s="92"/>
      <c r="D76" s="83"/>
      <c r="E76" s="86"/>
      <c r="G76" s="83" t="s">
        <v>27</v>
      </c>
      <c r="H76" s="83"/>
      <c r="I76" s="104" t="s">
        <v>40</v>
      </c>
      <c r="J76" s="29"/>
      <c r="K76" s="23"/>
      <c r="L76" s="29"/>
      <c r="M76" s="23"/>
      <c r="N76" s="29"/>
      <c r="O76" s="23"/>
      <c r="P76" s="29"/>
      <c r="Q76" s="23"/>
      <c r="R76" s="23" t="s">
        <v>40</v>
      </c>
      <c r="T76" s="23"/>
      <c r="U76" s="33" t="s">
        <v>173</v>
      </c>
      <c r="V76" s="217">
        <v>40</v>
      </c>
      <c r="W76" s="83" t="s">
        <v>180</v>
      </c>
    </row>
    <row r="77" spans="1:23" x14ac:dyDescent="0.25">
      <c r="A77" s="140" t="s">
        <v>96</v>
      </c>
      <c r="B77" s="92" t="s">
        <v>131</v>
      </c>
      <c r="C77" s="92"/>
      <c r="D77" s="83"/>
      <c r="E77" s="83"/>
      <c r="G77" s="83" t="s">
        <v>28</v>
      </c>
      <c r="H77" s="83"/>
      <c r="I77" s="104" t="s">
        <v>41</v>
      </c>
      <c r="J77" s="29"/>
      <c r="K77" s="23"/>
      <c r="L77" s="29"/>
      <c r="M77" s="23"/>
      <c r="N77" s="29"/>
      <c r="O77" s="23"/>
      <c r="P77" s="29"/>
      <c r="Q77" s="23"/>
      <c r="R77" s="23" t="s">
        <v>41</v>
      </c>
      <c r="T77" s="23"/>
      <c r="U77" s="33" t="s">
        <v>173</v>
      </c>
      <c r="V77" s="217">
        <v>40</v>
      </c>
      <c r="W77" s="33" t="s">
        <v>193</v>
      </c>
    </row>
    <row r="78" spans="1:23" x14ac:dyDescent="0.25">
      <c r="A78" s="140" t="s">
        <v>388</v>
      </c>
      <c r="B78" s="92" t="s">
        <v>131</v>
      </c>
      <c r="C78" s="92"/>
      <c r="D78" s="83"/>
      <c r="E78" s="83"/>
      <c r="G78" s="83" t="s">
        <v>390</v>
      </c>
      <c r="H78" s="83"/>
      <c r="I78" s="104" t="s">
        <v>41</v>
      </c>
      <c r="J78" s="29"/>
      <c r="K78" s="23"/>
      <c r="L78" s="29"/>
      <c r="M78" s="23"/>
      <c r="N78" s="29"/>
      <c r="O78" s="23"/>
      <c r="P78" s="29"/>
      <c r="Q78" s="23"/>
      <c r="R78" s="23" t="s">
        <v>41</v>
      </c>
      <c r="T78" s="23"/>
      <c r="U78" s="33" t="s">
        <v>173</v>
      </c>
      <c r="V78" s="217">
        <v>40</v>
      </c>
      <c r="W78" s="33" t="s">
        <v>392</v>
      </c>
    </row>
    <row r="79" spans="1:23" x14ac:dyDescent="0.25">
      <c r="A79" s="140" t="s">
        <v>389</v>
      </c>
      <c r="B79" s="92" t="s">
        <v>131</v>
      </c>
      <c r="C79" s="92"/>
      <c r="D79" s="83"/>
      <c r="E79" s="83"/>
      <c r="G79" s="83" t="s">
        <v>391</v>
      </c>
      <c r="H79" s="83"/>
      <c r="I79" s="104" t="s">
        <v>41</v>
      </c>
      <c r="J79" s="29"/>
      <c r="K79" s="23"/>
      <c r="L79" s="29"/>
      <c r="M79" s="23"/>
      <c r="N79" s="29"/>
      <c r="O79" s="23"/>
      <c r="P79" s="29"/>
      <c r="Q79" s="23"/>
      <c r="R79" s="23" t="s">
        <v>41</v>
      </c>
      <c r="T79" s="23"/>
      <c r="U79" s="33" t="s">
        <v>173</v>
      </c>
      <c r="V79" s="217">
        <v>40</v>
      </c>
      <c r="W79" s="33" t="s">
        <v>392</v>
      </c>
    </row>
    <row r="80" spans="1:23" x14ac:dyDescent="0.25">
      <c r="A80" s="140" t="s">
        <v>351</v>
      </c>
      <c r="B80" s="92" t="s">
        <v>131</v>
      </c>
      <c r="C80" s="92"/>
      <c r="D80" s="83"/>
      <c r="E80" s="83"/>
      <c r="G80" s="83" t="s">
        <v>240</v>
      </c>
      <c r="H80" s="83"/>
      <c r="I80" s="104" t="s">
        <v>41</v>
      </c>
      <c r="J80" s="29"/>
      <c r="K80" s="23"/>
      <c r="L80" s="29"/>
      <c r="M80" s="23"/>
      <c r="N80" s="29"/>
      <c r="O80" s="23"/>
      <c r="P80" s="29"/>
      <c r="Q80" s="23"/>
      <c r="R80" s="23" t="s">
        <v>41</v>
      </c>
      <c r="T80" s="23"/>
      <c r="U80" s="33" t="s">
        <v>157</v>
      </c>
      <c r="V80" s="217"/>
      <c r="W80" s="33"/>
    </row>
    <row r="81" spans="1:94" x14ac:dyDescent="0.25">
      <c r="A81" s="140" t="s">
        <v>348</v>
      </c>
      <c r="B81" s="92" t="s">
        <v>131</v>
      </c>
      <c r="C81" s="92"/>
      <c r="D81" s="83"/>
      <c r="E81" s="83"/>
      <c r="G81" s="83" t="s">
        <v>347</v>
      </c>
      <c r="H81" s="83"/>
      <c r="I81" s="104" t="s">
        <v>41</v>
      </c>
      <c r="J81" s="29"/>
      <c r="K81" s="23"/>
      <c r="L81" s="29"/>
      <c r="M81" s="23"/>
      <c r="N81" s="29"/>
      <c r="O81" s="23"/>
      <c r="P81" s="29"/>
      <c r="Q81" s="23"/>
      <c r="R81" s="23" t="s">
        <v>41</v>
      </c>
      <c r="T81" s="23"/>
      <c r="U81" s="33" t="s">
        <v>157</v>
      </c>
      <c r="V81" s="217"/>
      <c r="W81" s="33"/>
    </row>
    <row r="82" spans="1:94" x14ac:dyDescent="0.25">
      <c r="A82" s="140" t="s">
        <v>243</v>
      </c>
      <c r="B82" s="92" t="s">
        <v>131</v>
      </c>
      <c r="C82" s="92"/>
      <c r="D82" s="83"/>
      <c r="E82" s="83"/>
      <c r="G82" s="83" t="s">
        <v>241</v>
      </c>
      <c r="H82" s="83"/>
      <c r="I82" s="104" t="s">
        <v>41</v>
      </c>
      <c r="J82" s="29"/>
      <c r="K82" s="23"/>
      <c r="L82" s="29"/>
      <c r="M82" s="23"/>
      <c r="N82" s="29"/>
      <c r="O82" s="23"/>
      <c r="P82" s="29"/>
      <c r="Q82" s="23"/>
      <c r="R82" s="23" t="s">
        <v>41</v>
      </c>
      <c r="T82" s="23"/>
      <c r="U82" s="33" t="s">
        <v>173</v>
      </c>
      <c r="V82" s="217"/>
      <c r="W82" s="33"/>
    </row>
    <row r="83" spans="1:94" x14ac:dyDescent="0.25">
      <c r="A83" s="140" t="s">
        <v>244</v>
      </c>
      <c r="B83" s="92" t="s">
        <v>131</v>
      </c>
      <c r="C83" s="92"/>
      <c r="D83" s="83"/>
      <c r="E83" s="83"/>
      <c r="G83" s="83" t="s">
        <v>242</v>
      </c>
      <c r="H83" s="83"/>
      <c r="I83" s="104" t="s">
        <v>41</v>
      </c>
      <c r="J83" s="29"/>
      <c r="K83" s="23"/>
      <c r="L83" s="29"/>
      <c r="M83" s="23"/>
      <c r="N83" s="29"/>
      <c r="O83" s="23"/>
      <c r="P83" s="29"/>
      <c r="Q83" s="23"/>
      <c r="R83" s="23" t="s">
        <v>41</v>
      </c>
      <c r="T83" s="23"/>
      <c r="U83" s="84" t="s">
        <v>173</v>
      </c>
      <c r="V83" s="222">
        <v>14</v>
      </c>
    </row>
    <row r="84" spans="1:94" x14ac:dyDescent="0.25">
      <c r="A84" s="139" t="s">
        <v>395</v>
      </c>
      <c r="B84" s="92" t="s">
        <v>131</v>
      </c>
      <c r="C84" s="92"/>
      <c r="D84" s="83"/>
      <c r="E84" s="83"/>
      <c r="F84" s="86" t="s">
        <v>396</v>
      </c>
      <c r="G84" s="83"/>
      <c r="H84" s="83"/>
      <c r="I84" s="91" t="s">
        <v>40</v>
      </c>
      <c r="J84" s="29"/>
      <c r="K84" s="23"/>
      <c r="L84" s="29"/>
      <c r="M84" s="23"/>
      <c r="N84" s="29"/>
      <c r="O84" s="23"/>
      <c r="P84" s="29"/>
      <c r="Q84" s="23"/>
      <c r="R84" s="23" t="s">
        <v>40</v>
      </c>
      <c r="T84" s="23"/>
      <c r="U84" s="83" t="s">
        <v>881</v>
      </c>
      <c r="V84" s="222"/>
    </row>
    <row r="85" spans="1:94" x14ac:dyDescent="0.25">
      <c r="A85" s="140" t="s">
        <v>99</v>
      </c>
      <c r="B85" s="92" t="s">
        <v>131</v>
      </c>
      <c r="C85" s="92"/>
      <c r="D85" s="83"/>
      <c r="E85" s="86"/>
      <c r="G85" s="83" t="s">
        <v>46</v>
      </c>
      <c r="H85" s="83"/>
      <c r="I85" s="104" t="s">
        <v>40</v>
      </c>
      <c r="J85" s="29"/>
      <c r="K85" s="23"/>
      <c r="L85" s="29"/>
      <c r="M85" s="23"/>
      <c r="N85" s="29"/>
      <c r="O85" s="23"/>
      <c r="P85" s="29"/>
      <c r="Q85" s="23"/>
      <c r="R85" s="23" t="s">
        <v>40</v>
      </c>
      <c r="T85" s="23"/>
      <c r="U85" s="83" t="s">
        <v>173</v>
      </c>
      <c r="V85" s="217">
        <v>10</v>
      </c>
      <c r="W85" s="83" t="s">
        <v>187</v>
      </c>
    </row>
    <row r="86" spans="1:94" x14ac:dyDescent="0.25">
      <c r="A86" s="140" t="s">
        <v>100</v>
      </c>
      <c r="B86" s="92" t="s">
        <v>131</v>
      </c>
      <c r="C86" s="92"/>
      <c r="D86" s="83"/>
      <c r="E86" s="86"/>
      <c r="G86" s="83" t="s">
        <v>37</v>
      </c>
      <c r="H86" s="83"/>
      <c r="I86" s="104" t="s">
        <v>40</v>
      </c>
      <c r="J86" s="29"/>
      <c r="K86" s="23"/>
      <c r="L86" s="29"/>
      <c r="M86" s="23"/>
      <c r="N86" s="29"/>
      <c r="O86" s="23"/>
      <c r="P86" s="29"/>
      <c r="Q86" s="23"/>
      <c r="R86" s="23" t="s">
        <v>40</v>
      </c>
      <c r="T86" s="23"/>
      <c r="U86" s="83" t="s">
        <v>173</v>
      </c>
      <c r="V86" s="217">
        <v>40</v>
      </c>
      <c r="W86" s="83" t="s">
        <v>186</v>
      </c>
    </row>
    <row r="87" spans="1:94" x14ac:dyDescent="0.25">
      <c r="A87" s="140" t="s">
        <v>248</v>
      </c>
      <c r="B87" s="92" t="s">
        <v>131</v>
      </c>
      <c r="C87" s="92"/>
      <c r="D87" s="83"/>
      <c r="E87" s="86"/>
      <c r="G87" s="83" t="s">
        <v>249</v>
      </c>
      <c r="H87" s="83"/>
      <c r="I87" s="104" t="s">
        <v>41</v>
      </c>
      <c r="J87" s="30"/>
      <c r="K87" s="23"/>
      <c r="L87" s="30"/>
      <c r="M87" s="23"/>
      <c r="N87" s="30"/>
      <c r="O87" s="23"/>
      <c r="P87" s="30"/>
      <c r="Q87" s="23"/>
      <c r="R87" s="23" t="s">
        <v>41</v>
      </c>
      <c r="T87" s="23"/>
      <c r="U87" s="83" t="s">
        <v>173</v>
      </c>
      <c r="V87" s="217">
        <v>10</v>
      </c>
      <c r="W87" s="83" t="s">
        <v>249</v>
      </c>
    </row>
    <row r="88" spans="1:94" x14ac:dyDescent="0.25">
      <c r="A88" s="140" t="s">
        <v>101</v>
      </c>
      <c r="B88" s="92" t="s">
        <v>131</v>
      </c>
      <c r="C88" s="92"/>
      <c r="D88" s="83"/>
      <c r="E88" s="86"/>
      <c r="G88" s="83" t="s">
        <v>42</v>
      </c>
      <c r="H88" s="83"/>
      <c r="I88" s="104" t="s">
        <v>40</v>
      </c>
      <c r="J88" s="29"/>
      <c r="K88" s="23"/>
      <c r="L88" s="29"/>
      <c r="M88" s="23"/>
      <c r="N88" s="29"/>
      <c r="O88" s="23"/>
      <c r="P88" s="29"/>
      <c r="Q88" s="23"/>
      <c r="R88" s="23" t="s">
        <v>40</v>
      </c>
      <c r="T88" s="23"/>
      <c r="U88" s="83" t="s">
        <v>173</v>
      </c>
      <c r="V88" s="217" t="s">
        <v>83</v>
      </c>
      <c r="W88" s="83" t="s">
        <v>185</v>
      </c>
    </row>
    <row r="89" spans="1:94" x14ac:dyDescent="0.25">
      <c r="A89" s="140" t="s">
        <v>102</v>
      </c>
      <c r="B89" s="92" t="s">
        <v>131</v>
      </c>
      <c r="C89" s="92"/>
      <c r="D89" s="83"/>
      <c r="E89" s="86"/>
      <c r="G89" s="83" t="s">
        <v>38</v>
      </c>
      <c r="H89" s="83"/>
      <c r="I89" s="104" t="s">
        <v>40</v>
      </c>
      <c r="J89" s="29"/>
      <c r="K89" s="23"/>
      <c r="L89" s="29"/>
      <c r="M89" s="23"/>
      <c r="N89" s="29"/>
      <c r="O89" s="23"/>
      <c r="P89" s="29"/>
      <c r="Q89" s="23"/>
      <c r="R89" s="23" t="s">
        <v>40</v>
      </c>
      <c r="T89" s="23"/>
      <c r="U89" s="83" t="s">
        <v>173</v>
      </c>
      <c r="V89" s="217" t="s">
        <v>84</v>
      </c>
      <c r="W89" s="83" t="s">
        <v>184</v>
      </c>
    </row>
    <row r="90" spans="1:94" x14ac:dyDescent="0.25">
      <c r="A90" s="140" t="s">
        <v>122</v>
      </c>
      <c r="B90" s="92" t="s">
        <v>131</v>
      </c>
      <c r="C90" s="92"/>
      <c r="D90" s="83"/>
      <c r="E90" s="86"/>
      <c r="G90" s="83" t="s">
        <v>47</v>
      </c>
      <c r="H90" s="83"/>
      <c r="I90" s="104" t="s">
        <v>41</v>
      </c>
      <c r="J90" s="30"/>
      <c r="K90" s="23"/>
      <c r="L90" s="30"/>
      <c r="M90" s="23"/>
      <c r="N90" s="30"/>
      <c r="O90" s="23"/>
      <c r="P90" s="30"/>
      <c r="Q90" s="23"/>
      <c r="R90" s="23" t="s">
        <v>41</v>
      </c>
      <c r="T90" s="23"/>
      <c r="U90" s="83" t="s">
        <v>173</v>
      </c>
      <c r="V90" s="217">
        <v>10</v>
      </c>
      <c r="W90" s="83" t="s">
        <v>183</v>
      </c>
    </row>
    <row r="91" spans="1:94" x14ac:dyDescent="0.25">
      <c r="A91" s="140" t="s">
        <v>118</v>
      </c>
      <c r="B91" s="92" t="s">
        <v>131</v>
      </c>
      <c r="C91" s="92"/>
      <c r="D91" s="83"/>
      <c r="E91" s="86"/>
      <c r="G91" s="83" t="s">
        <v>44</v>
      </c>
      <c r="H91" s="83"/>
      <c r="I91" s="104" t="s">
        <v>41</v>
      </c>
      <c r="J91" s="30"/>
      <c r="K91" s="23"/>
      <c r="L91" s="30"/>
      <c r="M91" s="23"/>
      <c r="N91" s="30"/>
      <c r="O91" s="23"/>
      <c r="P91" s="30"/>
      <c r="Q91" s="23"/>
      <c r="R91" s="23" t="s">
        <v>41</v>
      </c>
      <c r="T91" s="23"/>
      <c r="U91" s="83" t="s">
        <v>173</v>
      </c>
      <c r="V91" s="217">
        <v>10</v>
      </c>
      <c r="W91" s="83" t="s">
        <v>182</v>
      </c>
    </row>
    <row r="92" spans="1:94" x14ac:dyDescent="0.25">
      <c r="A92" s="140" t="s">
        <v>119</v>
      </c>
      <c r="B92" s="92" t="s">
        <v>131</v>
      </c>
      <c r="C92" s="92"/>
      <c r="D92" s="83"/>
      <c r="E92" s="86"/>
      <c r="G92" s="83" t="s">
        <v>39</v>
      </c>
      <c r="H92" s="83"/>
      <c r="I92" s="104" t="s">
        <v>41</v>
      </c>
      <c r="J92" s="30"/>
      <c r="K92" s="23"/>
      <c r="L92" s="30"/>
      <c r="M92" s="23"/>
      <c r="N92" s="30"/>
      <c r="O92" s="23"/>
      <c r="P92" s="30"/>
      <c r="Q92" s="23"/>
      <c r="R92" s="23" t="s">
        <v>41</v>
      </c>
      <c r="T92" s="23"/>
      <c r="U92" s="83" t="s">
        <v>173</v>
      </c>
      <c r="V92" s="217">
        <v>10</v>
      </c>
      <c r="W92" s="83" t="s">
        <v>181</v>
      </c>
    </row>
    <row r="93" spans="1:94" s="4" customFormat="1" x14ac:dyDescent="0.25">
      <c r="A93" s="148" t="s">
        <v>123</v>
      </c>
      <c r="B93" s="2" t="s">
        <v>131</v>
      </c>
      <c r="C93" s="2"/>
      <c r="D93" s="85"/>
      <c r="E93" s="3" t="s">
        <v>124</v>
      </c>
      <c r="F93" s="85"/>
      <c r="G93" s="85"/>
      <c r="H93" s="85"/>
      <c r="I93" s="105" t="s">
        <v>211</v>
      </c>
      <c r="J93" s="32"/>
      <c r="K93" s="22" t="s">
        <v>211</v>
      </c>
      <c r="L93" s="32"/>
      <c r="M93" s="22" t="s">
        <v>211</v>
      </c>
      <c r="N93" s="32"/>
      <c r="O93" s="22" t="s">
        <v>211</v>
      </c>
      <c r="P93" s="32"/>
      <c r="Q93" s="22" t="s">
        <v>211</v>
      </c>
      <c r="R93" s="22" t="s">
        <v>211</v>
      </c>
      <c r="S93" s="22" t="s">
        <v>211</v>
      </c>
      <c r="T93" s="22" t="s">
        <v>211</v>
      </c>
      <c r="U93" s="85" t="s">
        <v>173</v>
      </c>
      <c r="V93" s="218">
        <v>120</v>
      </c>
      <c r="W93" s="85"/>
    </row>
    <row r="94" spans="1:94" s="99" customFormat="1" x14ac:dyDescent="0.25">
      <c r="A94" s="293" t="s">
        <v>125</v>
      </c>
      <c r="B94" s="102" t="s">
        <v>132</v>
      </c>
      <c r="C94" s="102"/>
      <c r="D94" s="98"/>
      <c r="E94" s="98"/>
      <c r="F94" s="98" t="s">
        <v>125</v>
      </c>
      <c r="G94" s="98"/>
      <c r="H94" s="98"/>
      <c r="I94" s="95" t="s">
        <v>40</v>
      </c>
      <c r="J94" s="96"/>
      <c r="K94" s="101" t="s">
        <v>40</v>
      </c>
      <c r="L94" s="96"/>
      <c r="M94" s="101" t="s">
        <v>40</v>
      </c>
      <c r="N94" s="96"/>
      <c r="O94" s="101" t="s">
        <v>40</v>
      </c>
      <c r="P94" s="96"/>
      <c r="Q94" s="101" t="s">
        <v>40</v>
      </c>
      <c r="R94" s="101" t="s">
        <v>40</v>
      </c>
      <c r="S94" s="101" t="s">
        <v>40</v>
      </c>
      <c r="T94" s="101" t="s">
        <v>40</v>
      </c>
      <c r="U94" s="99" t="s">
        <v>173</v>
      </c>
      <c r="V94" s="224">
        <v>40</v>
      </c>
      <c r="W94" s="98"/>
    </row>
    <row r="95" spans="1:94" s="4" customFormat="1" x14ac:dyDescent="0.25">
      <c r="A95" s="148" t="s">
        <v>283</v>
      </c>
      <c r="B95" s="2" t="s">
        <v>131</v>
      </c>
      <c r="C95" s="2"/>
      <c r="D95" s="85"/>
      <c r="E95" s="3" t="s">
        <v>260</v>
      </c>
      <c r="F95" s="85"/>
      <c r="G95" s="85"/>
      <c r="H95" s="85"/>
      <c r="I95" s="105" t="s">
        <v>41</v>
      </c>
      <c r="J95" s="10"/>
      <c r="K95" s="22" t="s">
        <v>41</v>
      </c>
      <c r="L95" s="10"/>
      <c r="M95" s="22"/>
      <c r="N95" s="10"/>
      <c r="O95" s="10"/>
      <c r="P95" s="10"/>
      <c r="Q95" s="105"/>
      <c r="R95" s="10"/>
      <c r="S95" s="22"/>
      <c r="T95" s="17"/>
      <c r="U95" s="85" t="s">
        <v>881</v>
      </c>
      <c r="V95" s="221"/>
      <c r="W95" s="85"/>
      <c r="X95" s="10"/>
      <c r="Y95" s="22"/>
      <c r="Z95" s="17"/>
      <c r="AA95" s="10"/>
      <c r="AB95" s="22"/>
      <c r="AC95" s="10"/>
      <c r="AD95" s="22"/>
      <c r="AE95" s="17" t="s">
        <v>41</v>
      </c>
      <c r="AF95" s="10"/>
      <c r="AG95" s="22"/>
      <c r="AH95" s="10"/>
      <c r="AI95" s="22"/>
      <c r="AJ95" s="10"/>
      <c r="AK95" s="22"/>
      <c r="AL95" s="10"/>
      <c r="AM95" s="22"/>
      <c r="AN95" s="10"/>
      <c r="AO95" s="22"/>
      <c r="AP95" s="10"/>
      <c r="AQ95" s="22"/>
      <c r="AR95" s="10"/>
      <c r="AS95" s="22"/>
      <c r="AT95" s="10"/>
      <c r="AU95" s="22"/>
      <c r="AV95" s="10"/>
      <c r="AW95" s="22"/>
      <c r="AX95" s="10"/>
      <c r="AY95" s="22"/>
      <c r="AZ95" s="10"/>
      <c r="BA95" s="22" t="s">
        <v>41</v>
      </c>
      <c r="BB95" s="10"/>
      <c r="BC95" s="22"/>
      <c r="BD95" s="10"/>
      <c r="BE95" s="22"/>
      <c r="BF95" s="10"/>
      <c r="BG95" s="22"/>
      <c r="BH95" s="10"/>
      <c r="BI95" s="22"/>
      <c r="BJ95" s="10"/>
      <c r="BK95" s="22"/>
      <c r="BL95" s="15"/>
      <c r="BM95" s="10"/>
      <c r="BN95" s="22"/>
      <c r="BO95" s="31" t="s">
        <v>41</v>
      </c>
      <c r="BP95" s="10"/>
      <c r="BQ95" s="22"/>
      <c r="BR95" s="10"/>
      <c r="BS95" s="22"/>
      <c r="BT95" s="10"/>
      <c r="BU95" s="22"/>
      <c r="BV95" s="10"/>
      <c r="BW95" s="22" t="s">
        <v>41</v>
      </c>
      <c r="BX95" s="10"/>
      <c r="BY95" s="22" t="s">
        <v>41</v>
      </c>
      <c r="BZ95" s="105" t="s">
        <v>41</v>
      </c>
      <c r="CA95" s="10"/>
      <c r="CB95" s="22" t="s">
        <v>40</v>
      </c>
      <c r="CC95" s="10"/>
      <c r="CD95" s="22"/>
      <c r="CE95" s="10"/>
      <c r="CF95" s="22"/>
      <c r="CG95" s="105"/>
      <c r="CH95" s="100"/>
      <c r="CI95" s="10"/>
      <c r="CJ95" s="22"/>
      <c r="CK95" s="100"/>
      <c r="CL95" s="32"/>
      <c r="CM95" s="22"/>
      <c r="CN95" s="85" t="s">
        <v>881</v>
      </c>
      <c r="CO95" s="221"/>
      <c r="CP95" s="85"/>
    </row>
    <row r="96" spans="1:94" x14ac:dyDescent="0.25">
      <c r="A96" s="147" t="s">
        <v>254</v>
      </c>
      <c r="B96" s="92" t="s">
        <v>131</v>
      </c>
      <c r="C96" s="92"/>
      <c r="D96" s="83"/>
      <c r="E96" s="86"/>
      <c r="F96" s="83" t="s">
        <v>256</v>
      </c>
      <c r="G96" s="83"/>
      <c r="H96" s="83"/>
      <c r="I96" s="104" t="s">
        <v>40</v>
      </c>
      <c r="J96" s="29"/>
      <c r="K96" s="23" t="s">
        <v>40</v>
      </c>
      <c r="L96" s="29"/>
      <c r="M96" s="23"/>
      <c r="N96" s="29"/>
      <c r="O96" s="29"/>
      <c r="P96" s="29"/>
      <c r="Q96" s="104"/>
      <c r="R96" s="29"/>
      <c r="S96" s="23"/>
      <c r="T96" s="104"/>
      <c r="U96" s="83" t="s">
        <v>173</v>
      </c>
      <c r="V96" s="217" t="s">
        <v>178</v>
      </c>
      <c r="W96" s="83" t="s">
        <v>261</v>
      </c>
      <c r="X96" s="29"/>
      <c r="Y96" s="23"/>
      <c r="Z96" s="104"/>
      <c r="AA96" s="29"/>
      <c r="AB96" s="23"/>
      <c r="AC96" s="29"/>
      <c r="AD96" s="23"/>
      <c r="AE96" s="104" t="s">
        <v>40</v>
      </c>
      <c r="AF96" s="29"/>
      <c r="AG96" s="23"/>
      <c r="AH96" s="29"/>
      <c r="AI96" s="23"/>
      <c r="AJ96" s="29"/>
      <c r="AK96" s="23"/>
      <c r="AL96" s="29"/>
      <c r="AM96" s="23"/>
      <c r="AN96" s="29"/>
      <c r="AO96" s="23"/>
      <c r="AP96" s="29"/>
      <c r="AQ96" s="23"/>
      <c r="AR96" s="29"/>
      <c r="AS96" s="23"/>
      <c r="AT96" s="29"/>
      <c r="AU96" s="23"/>
      <c r="AV96" s="29"/>
      <c r="AW96" s="23"/>
      <c r="AX96" s="29"/>
      <c r="AY96" s="23"/>
      <c r="AZ96" s="29"/>
      <c r="BA96" s="23" t="s">
        <v>40</v>
      </c>
      <c r="BB96" s="29"/>
      <c r="BC96" s="23"/>
      <c r="BD96" s="29"/>
      <c r="BE96" s="23"/>
      <c r="BF96" s="29"/>
      <c r="BG96" s="23"/>
      <c r="BH96" s="29"/>
      <c r="BI96" s="23"/>
      <c r="BJ96" s="29"/>
      <c r="BK96" s="23"/>
      <c r="BL96" s="88"/>
      <c r="BM96" s="29"/>
      <c r="BN96" s="23"/>
      <c r="BO96" s="88" t="s">
        <v>40</v>
      </c>
      <c r="BP96" s="29"/>
      <c r="BQ96" s="23"/>
      <c r="BR96" s="29"/>
      <c r="BS96" s="23"/>
      <c r="BT96" s="29"/>
      <c r="BU96" s="23"/>
      <c r="BV96" s="29"/>
      <c r="BW96" s="23" t="s">
        <v>40</v>
      </c>
      <c r="BX96" s="29"/>
      <c r="BY96" s="23" t="s">
        <v>40</v>
      </c>
      <c r="BZ96" s="104" t="s">
        <v>40</v>
      </c>
      <c r="CA96" s="29"/>
      <c r="CB96" s="23" t="s">
        <v>40</v>
      </c>
      <c r="CC96" s="29"/>
      <c r="CD96" s="23"/>
      <c r="CE96" s="29"/>
      <c r="CF96" s="23"/>
      <c r="CG96" s="104"/>
      <c r="CH96" s="107"/>
      <c r="CI96" s="29"/>
      <c r="CJ96" s="23"/>
      <c r="CK96" s="107"/>
      <c r="CL96" s="29"/>
      <c r="CM96" s="23"/>
      <c r="CN96" s="83" t="s">
        <v>173</v>
      </c>
      <c r="CO96" s="217" t="s">
        <v>178</v>
      </c>
      <c r="CP96" s="83" t="s">
        <v>261</v>
      </c>
    </row>
  </sheetData>
  <autoFilter ref="I2:T96"/>
  <mergeCells count="4">
    <mergeCell ref="J1:K1"/>
    <mergeCell ref="L1:M1"/>
    <mergeCell ref="N1:O1"/>
    <mergeCell ref="P1:Q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L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45" sqref="G45"/>
    </sheetView>
  </sheetViews>
  <sheetFormatPr baseColWidth="10" defaultColWidth="11.42578125" defaultRowHeight="15" x14ac:dyDescent="0.25"/>
  <cols>
    <col min="1" max="1" width="30" style="84" bestFit="1" customWidth="1"/>
    <col min="2" max="2" width="6.7109375" style="87" customWidth="1"/>
    <col min="3" max="6" width="7.7109375" style="84" customWidth="1"/>
    <col min="7" max="7" width="34.7109375" style="84" customWidth="1"/>
    <col min="8" max="8" width="8.7109375" style="84" customWidth="1"/>
    <col min="9" max="9" width="11.140625" style="84" customWidth="1"/>
    <col min="10" max="10" width="24.85546875" style="84" bestFit="1" customWidth="1"/>
    <col min="11" max="11" width="49.28515625" style="225" bestFit="1" customWidth="1"/>
    <col min="12" max="12" width="100.5703125" style="83" customWidth="1"/>
    <col min="13" max="16384" width="11.42578125" style="84"/>
  </cols>
  <sheetData>
    <row r="1" spans="1:12" s="6" customFormat="1" ht="104.25" customHeight="1" x14ac:dyDescent="0.25">
      <c r="A1" s="108" t="s">
        <v>141</v>
      </c>
      <c r="B1" s="109" t="s">
        <v>142</v>
      </c>
      <c r="C1" s="109" t="s">
        <v>138</v>
      </c>
      <c r="D1" s="109" t="s">
        <v>139</v>
      </c>
      <c r="E1" s="109" t="s">
        <v>140</v>
      </c>
      <c r="F1" s="109" t="s">
        <v>734</v>
      </c>
      <c r="G1" s="111" t="s">
        <v>735</v>
      </c>
      <c r="H1" s="112" t="s">
        <v>350</v>
      </c>
      <c r="I1" s="280" t="s">
        <v>360</v>
      </c>
      <c r="J1" s="109" t="s">
        <v>204</v>
      </c>
      <c r="K1" s="215" t="s">
        <v>172</v>
      </c>
      <c r="L1" s="111" t="s">
        <v>191</v>
      </c>
    </row>
    <row r="2" spans="1:12" s="6" customFormat="1" ht="15.75" thickBot="1" x14ac:dyDescent="0.3">
      <c r="A2" s="121"/>
      <c r="B2" s="317"/>
      <c r="C2" s="317"/>
      <c r="D2" s="317"/>
      <c r="E2" s="317"/>
      <c r="F2" s="317"/>
      <c r="G2" s="317"/>
      <c r="H2" s="123" t="s">
        <v>252</v>
      </c>
      <c r="I2" s="321" t="s">
        <v>252</v>
      </c>
      <c r="J2" s="122"/>
      <c r="K2" s="216"/>
      <c r="L2" s="126"/>
    </row>
    <row r="3" spans="1:12" s="83" customFormat="1" x14ac:dyDescent="0.25">
      <c r="A3" s="146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103" t="s">
        <v>40</v>
      </c>
      <c r="I3" s="89" t="s">
        <v>40</v>
      </c>
      <c r="J3" s="33" t="s">
        <v>881</v>
      </c>
      <c r="K3" s="217"/>
    </row>
    <row r="4" spans="1:12" s="83" customFormat="1" x14ac:dyDescent="0.25">
      <c r="A4" s="147" t="s">
        <v>103</v>
      </c>
      <c r="B4" s="107" t="s">
        <v>132</v>
      </c>
      <c r="D4" s="83" t="s">
        <v>93</v>
      </c>
      <c r="G4" s="299"/>
      <c r="H4" s="104" t="s">
        <v>40</v>
      </c>
      <c r="I4" s="88" t="s">
        <v>40</v>
      </c>
      <c r="J4" s="33" t="s">
        <v>176</v>
      </c>
      <c r="K4" s="217"/>
      <c r="L4" s="33"/>
    </row>
    <row r="5" spans="1:12" s="83" customFormat="1" x14ac:dyDescent="0.25">
      <c r="A5" s="147" t="s">
        <v>104</v>
      </c>
      <c r="B5" s="107" t="s">
        <v>132</v>
      </c>
      <c r="D5" s="83" t="s">
        <v>6</v>
      </c>
      <c r="G5" s="299"/>
      <c r="H5" s="104" t="s">
        <v>40</v>
      </c>
      <c r="I5" s="88" t="s">
        <v>40</v>
      </c>
      <c r="J5" s="33" t="s">
        <v>176</v>
      </c>
      <c r="K5" s="217" t="s">
        <v>165</v>
      </c>
      <c r="L5" s="33"/>
    </row>
    <row r="6" spans="1:12" s="83" customFormat="1" x14ac:dyDescent="0.25">
      <c r="A6" s="147" t="s">
        <v>126</v>
      </c>
      <c r="B6" s="107" t="s">
        <v>132</v>
      </c>
      <c r="D6" s="83" t="s">
        <v>120</v>
      </c>
      <c r="G6" s="299"/>
      <c r="H6" s="104" t="s">
        <v>40</v>
      </c>
      <c r="I6" s="88" t="s">
        <v>40</v>
      </c>
      <c r="J6" s="33" t="s">
        <v>82</v>
      </c>
      <c r="K6" s="217"/>
      <c r="L6" s="33"/>
    </row>
    <row r="7" spans="1:12" s="83" customFormat="1" x14ac:dyDescent="0.25">
      <c r="A7" s="147" t="s">
        <v>133</v>
      </c>
      <c r="B7" s="107" t="s">
        <v>131</v>
      </c>
      <c r="C7" s="86"/>
      <c r="D7" s="86" t="s">
        <v>20</v>
      </c>
      <c r="G7" s="299"/>
      <c r="H7" s="104" t="s">
        <v>40</v>
      </c>
      <c r="I7" s="88" t="s">
        <v>40</v>
      </c>
      <c r="J7" s="33" t="s">
        <v>881</v>
      </c>
      <c r="K7" s="217"/>
      <c r="L7" s="33"/>
    </row>
    <row r="8" spans="1:12" s="83" customFormat="1" x14ac:dyDescent="0.25">
      <c r="A8" s="147" t="s">
        <v>45</v>
      </c>
      <c r="B8" s="107" t="s">
        <v>131</v>
      </c>
      <c r="E8" s="86" t="s">
        <v>45</v>
      </c>
      <c r="G8" s="299"/>
      <c r="H8" s="104" t="s">
        <v>40</v>
      </c>
      <c r="I8" s="88" t="s">
        <v>40</v>
      </c>
      <c r="J8" s="33" t="s">
        <v>881</v>
      </c>
      <c r="K8" s="217"/>
      <c r="L8" s="33"/>
    </row>
    <row r="9" spans="1:12" s="21" customFormat="1" ht="16.5" customHeight="1" x14ac:dyDescent="0.25">
      <c r="A9" s="147" t="s">
        <v>384</v>
      </c>
      <c r="B9" s="318" t="s">
        <v>132</v>
      </c>
      <c r="C9" s="24"/>
      <c r="D9" s="83"/>
      <c r="E9" s="24"/>
      <c r="F9" s="83" t="s">
        <v>355</v>
      </c>
      <c r="G9" s="299"/>
      <c r="H9" s="104" t="s">
        <v>40</v>
      </c>
      <c r="I9" s="88" t="s">
        <v>40</v>
      </c>
      <c r="J9" s="33" t="s">
        <v>173</v>
      </c>
      <c r="K9" s="217" t="s">
        <v>358</v>
      </c>
      <c r="L9" s="33" t="s">
        <v>443</v>
      </c>
    </row>
    <row r="10" spans="1:12" s="21" customFormat="1" ht="16.5" customHeight="1" x14ac:dyDescent="0.25">
      <c r="A10" s="147" t="s">
        <v>385</v>
      </c>
      <c r="B10" s="318" t="s">
        <v>131</v>
      </c>
      <c r="C10" s="24"/>
      <c r="D10" s="83"/>
      <c r="E10" s="24"/>
      <c r="F10" s="83" t="s">
        <v>357</v>
      </c>
      <c r="G10" s="299"/>
      <c r="H10" s="104" t="s">
        <v>40</v>
      </c>
      <c r="I10" s="88" t="s">
        <v>40</v>
      </c>
      <c r="J10" s="33" t="s">
        <v>173</v>
      </c>
      <c r="K10" s="217">
        <v>35</v>
      </c>
      <c r="L10" s="33" t="s">
        <v>444</v>
      </c>
    </row>
    <row r="11" spans="1:12" s="83" customFormat="1" x14ac:dyDescent="0.25">
      <c r="A11" s="147" t="s">
        <v>106</v>
      </c>
      <c r="B11" s="107" t="s">
        <v>131</v>
      </c>
      <c r="E11" s="86" t="s">
        <v>34</v>
      </c>
      <c r="G11" s="299"/>
      <c r="H11" s="104" t="s">
        <v>40</v>
      </c>
      <c r="I11" s="88" t="s">
        <v>40</v>
      </c>
      <c r="J11" s="33" t="s">
        <v>881</v>
      </c>
      <c r="K11" s="217"/>
      <c r="L11" s="33"/>
    </row>
    <row r="12" spans="1:12" s="21" customFormat="1" ht="16.5" customHeight="1" x14ac:dyDescent="0.25">
      <c r="A12" s="147" t="s">
        <v>384</v>
      </c>
      <c r="B12" s="318" t="s">
        <v>132</v>
      </c>
      <c r="C12" s="24"/>
      <c r="D12" s="83"/>
      <c r="E12" s="24"/>
      <c r="F12" s="83" t="s">
        <v>355</v>
      </c>
      <c r="G12" s="299"/>
      <c r="H12" s="104" t="s">
        <v>40</v>
      </c>
      <c r="I12" s="88" t="s">
        <v>40</v>
      </c>
      <c r="J12" s="33" t="s">
        <v>173</v>
      </c>
      <c r="K12" s="217" t="s">
        <v>358</v>
      </c>
      <c r="L12" s="33" t="s">
        <v>443</v>
      </c>
    </row>
    <row r="13" spans="1:12" s="21" customFormat="1" ht="16.5" customHeight="1" x14ac:dyDescent="0.25">
      <c r="A13" s="147" t="s">
        <v>385</v>
      </c>
      <c r="B13" s="318" t="s">
        <v>131</v>
      </c>
      <c r="C13" s="24"/>
      <c r="D13" s="83"/>
      <c r="E13" s="24"/>
      <c r="F13" s="83" t="s">
        <v>357</v>
      </c>
      <c r="G13" s="299"/>
      <c r="H13" s="104" t="s">
        <v>40</v>
      </c>
      <c r="I13" s="88" t="s">
        <v>40</v>
      </c>
      <c r="J13" s="33" t="s">
        <v>173</v>
      </c>
      <c r="K13" s="217">
        <v>35</v>
      </c>
      <c r="L13" s="33" t="s">
        <v>444</v>
      </c>
    </row>
    <row r="14" spans="1:12" s="83" customFormat="1" x14ac:dyDescent="0.25">
      <c r="A14" s="147" t="s">
        <v>134</v>
      </c>
      <c r="B14" s="107" t="s">
        <v>131</v>
      </c>
      <c r="E14" s="83" t="s">
        <v>154</v>
      </c>
      <c r="G14" s="299"/>
      <c r="H14" s="104" t="s">
        <v>40</v>
      </c>
      <c r="I14" s="88" t="s">
        <v>40</v>
      </c>
      <c r="J14" s="33" t="s">
        <v>156</v>
      </c>
      <c r="K14" s="217"/>
      <c r="L14" s="33"/>
    </row>
    <row r="15" spans="1:12" s="83" customFormat="1" x14ac:dyDescent="0.25">
      <c r="A15" s="147" t="s">
        <v>115</v>
      </c>
      <c r="B15" s="107" t="s">
        <v>131</v>
      </c>
      <c r="D15" s="83" t="s">
        <v>117</v>
      </c>
      <c r="G15" s="299"/>
      <c r="H15" s="104" t="s">
        <v>40</v>
      </c>
      <c r="I15" s="88" t="s">
        <v>40</v>
      </c>
      <c r="J15" s="33" t="s">
        <v>176</v>
      </c>
      <c r="K15" s="217" t="s">
        <v>203</v>
      </c>
      <c r="L15" s="33" t="s">
        <v>382</v>
      </c>
    </row>
    <row r="16" spans="1:12" s="83" customFormat="1" ht="15.75" thickBot="1" x14ac:dyDescent="0.3">
      <c r="A16" s="147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104" t="s">
        <v>40</v>
      </c>
      <c r="I16" s="88" t="s">
        <v>40</v>
      </c>
      <c r="J16" s="33" t="s">
        <v>176</v>
      </c>
      <c r="K16" s="217" t="s">
        <v>530</v>
      </c>
      <c r="L16" s="33" t="s">
        <v>531</v>
      </c>
    </row>
    <row r="17" spans="1:12" s="4" customFormat="1" x14ac:dyDescent="0.25">
      <c r="A17" s="148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105" t="s">
        <v>40</v>
      </c>
      <c r="I17" s="31" t="s">
        <v>40</v>
      </c>
      <c r="J17" s="27" t="s">
        <v>881</v>
      </c>
      <c r="K17" s="218"/>
      <c r="L17" s="85"/>
    </row>
    <row r="18" spans="1:12" s="83" customFormat="1" x14ac:dyDescent="0.25">
      <c r="A18" s="147" t="s">
        <v>177</v>
      </c>
      <c r="B18" s="107" t="s">
        <v>131</v>
      </c>
      <c r="D18" s="83" t="s">
        <v>105</v>
      </c>
      <c r="G18" s="299"/>
      <c r="H18" s="104" t="s">
        <v>40</v>
      </c>
      <c r="I18" s="88" t="s">
        <v>40</v>
      </c>
      <c r="J18" s="33" t="s">
        <v>173</v>
      </c>
      <c r="K18" s="217" t="s">
        <v>178</v>
      </c>
      <c r="L18" s="33" t="s">
        <v>179</v>
      </c>
    </row>
    <row r="19" spans="1:12" s="83" customFormat="1" x14ac:dyDescent="0.25">
      <c r="A19" s="147" t="s">
        <v>175</v>
      </c>
      <c r="B19" s="107" t="s">
        <v>131</v>
      </c>
      <c r="D19" s="83" t="s">
        <v>116</v>
      </c>
      <c r="G19" s="299"/>
      <c r="H19" s="104" t="s">
        <v>40</v>
      </c>
      <c r="I19" s="88" t="s">
        <v>40</v>
      </c>
      <c r="J19" s="33" t="s">
        <v>173</v>
      </c>
      <c r="K19" s="217" t="s">
        <v>178</v>
      </c>
      <c r="L19" s="33" t="s">
        <v>179</v>
      </c>
    </row>
    <row r="20" spans="1:12" s="83" customFormat="1" x14ac:dyDescent="0.25">
      <c r="A20" s="147" t="s">
        <v>199</v>
      </c>
      <c r="B20" s="107" t="s">
        <v>213</v>
      </c>
      <c r="D20" s="83" t="s">
        <v>208</v>
      </c>
      <c r="G20" s="299"/>
      <c r="H20" s="104" t="s">
        <v>40</v>
      </c>
      <c r="I20" s="88" t="s">
        <v>40</v>
      </c>
      <c r="J20" s="33" t="s">
        <v>157</v>
      </c>
      <c r="K20" s="217"/>
      <c r="L20" s="33" t="s">
        <v>200</v>
      </c>
    </row>
    <row r="21" spans="1:12" s="83" customFormat="1" ht="15.75" thickBot="1" x14ac:dyDescent="0.3">
      <c r="A21" s="149" t="s">
        <v>107</v>
      </c>
      <c r="B21" s="310" t="s">
        <v>131</v>
      </c>
      <c r="C21" s="312"/>
      <c r="D21" s="312" t="s">
        <v>212</v>
      </c>
      <c r="E21" s="312"/>
      <c r="F21" s="312"/>
      <c r="G21" s="313"/>
      <c r="H21" s="104" t="s">
        <v>40</v>
      </c>
      <c r="I21" s="28" t="s">
        <v>726</v>
      </c>
      <c r="J21" s="33" t="s">
        <v>173</v>
      </c>
      <c r="K21" s="220" t="s">
        <v>265</v>
      </c>
    </row>
    <row r="22" spans="1:12" s="83" customFormat="1" x14ac:dyDescent="0.25">
      <c r="A22" s="144" t="s">
        <v>969</v>
      </c>
      <c r="B22" s="305" t="s">
        <v>131</v>
      </c>
      <c r="C22" s="308"/>
      <c r="D22" s="340" t="s">
        <v>970</v>
      </c>
      <c r="E22" s="308"/>
      <c r="F22" s="308"/>
      <c r="G22" s="428"/>
      <c r="H22" s="336" t="s">
        <v>41</v>
      </c>
      <c r="I22" s="336" t="s">
        <v>41</v>
      </c>
      <c r="J22" s="33" t="s">
        <v>173</v>
      </c>
      <c r="K22" s="219"/>
      <c r="L22" s="83" t="s">
        <v>971</v>
      </c>
    </row>
    <row r="23" spans="1:12" s="83" customFormat="1" x14ac:dyDescent="0.25">
      <c r="A23" s="143" t="s">
        <v>967</v>
      </c>
      <c r="B23" s="385" t="s">
        <v>131</v>
      </c>
      <c r="C23" s="351"/>
      <c r="D23" s="368" t="s">
        <v>968</v>
      </c>
      <c r="E23" s="375"/>
      <c r="F23" s="351"/>
      <c r="G23" s="337"/>
      <c r="H23" s="376" t="s">
        <v>219</v>
      </c>
      <c r="I23" s="376" t="s">
        <v>219</v>
      </c>
      <c r="J23" s="83" t="s">
        <v>881</v>
      </c>
      <c r="K23" s="219"/>
    </row>
    <row r="24" spans="1:12" s="83" customFormat="1" x14ac:dyDescent="0.25">
      <c r="A24" s="144" t="s">
        <v>361</v>
      </c>
      <c r="B24" s="385" t="s">
        <v>131</v>
      </c>
      <c r="C24" s="351"/>
      <c r="D24" s="355"/>
      <c r="E24" s="355" t="s">
        <v>362</v>
      </c>
      <c r="F24" s="375"/>
      <c r="G24" s="299"/>
      <c r="H24" s="381" t="s">
        <v>40</v>
      </c>
      <c r="I24" s="381" t="s">
        <v>40</v>
      </c>
      <c r="J24" s="83" t="s">
        <v>173</v>
      </c>
      <c r="K24" s="217">
        <v>2</v>
      </c>
      <c r="L24" s="83" t="s">
        <v>381</v>
      </c>
    </row>
    <row r="25" spans="1:12" s="83" customFormat="1" x14ac:dyDescent="0.25">
      <c r="A25" s="144" t="s">
        <v>363</v>
      </c>
      <c r="B25" s="385" t="s">
        <v>131</v>
      </c>
      <c r="C25" s="351"/>
      <c r="D25" s="355"/>
      <c r="E25" s="355" t="s">
        <v>364</v>
      </c>
      <c r="F25" s="375"/>
      <c r="G25" s="299"/>
      <c r="H25" s="381" t="s">
        <v>40</v>
      </c>
      <c r="I25" s="381" t="s">
        <v>40</v>
      </c>
      <c r="J25" s="83" t="s">
        <v>376</v>
      </c>
      <c r="K25" s="217"/>
      <c r="L25" s="83" t="s">
        <v>377</v>
      </c>
    </row>
    <row r="26" spans="1:12" s="83" customFormat="1" x14ac:dyDescent="0.25">
      <c r="A26" s="144" t="s">
        <v>365</v>
      </c>
      <c r="B26" s="385" t="s">
        <v>131</v>
      </c>
      <c r="C26" s="351"/>
      <c r="D26" s="355"/>
      <c r="E26" s="355" t="s">
        <v>366</v>
      </c>
      <c r="F26" s="375"/>
      <c r="G26" s="299"/>
      <c r="H26" s="381" t="s">
        <v>40</v>
      </c>
      <c r="I26" s="381" t="s">
        <v>40</v>
      </c>
      <c r="J26" s="83" t="s">
        <v>376</v>
      </c>
      <c r="K26" s="217"/>
      <c r="L26" s="83" t="s">
        <v>378</v>
      </c>
    </row>
    <row r="27" spans="1:12" s="83" customFormat="1" x14ac:dyDescent="0.25">
      <c r="A27" s="144" t="s">
        <v>367</v>
      </c>
      <c r="B27" s="385" t="s">
        <v>131</v>
      </c>
      <c r="C27" s="351"/>
      <c r="D27" s="355"/>
      <c r="E27" s="355" t="s">
        <v>368</v>
      </c>
      <c r="F27" s="375"/>
      <c r="G27" s="299"/>
      <c r="H27" s="381" t="s">
        <v>40</v>
      </c>
      <c r="I27" s="381" t="s">
        <v>40</v>
      </c>
      <c r="J27" s="83" t="s">
        <v>356</v>
      </c>
      <c r="K27" s="217"/>
      <c r="L27" s="35" t="s">
        <v>509</v>
      </c>
    </row>
    <row r="28" spans="1:12" s="83" customFormat="1" x14ac:dyDescent="0.25">
      <c r="A28" s="144" t="s">
        <v>369</v>
      </c>
      <c r="B28" s="385" t="s">
        <v>131</v>
      </c>
      <c r="C28" s="351"/>
      <c r="D28" s="355"/>
      <c r="E28" s="355" t="s">
        <v>370</v>
      </c>
      <c r="F28" s="375"/>
      <c r="G28" s="299"/>
      <c r="H28" s="381" t="s">
        <v>40</v>
      </c>
      <c r="I28" s="381" t="s">
        <v>40</v>
      </c>
      <c r="J28" s="83" t="s">
        <v>78</v>
      </c>
      <c r="K28" s="217"/>
    </row>
    <row r="29" spans="1:12" s="83" customFormat="1" x14ac:dyDescent="0.25">
      <c r="A29" s="143" t="s">
        <v>972</v>
      </c>
      <c r="B29" s="343" t="s">
        <v>131</v>
      </c>
      <c r="C29" s="351"/>
      <c r="D29" s="355"/>
      <c r="E29" s="368" t="s">
        <v>978</v>
      </c>
      <c r="F29" s="375"/>
      <c r="G29" s="299"/>
      <c r="H29" s="381" t="s">
        <v>219</v>
      </c>
      <c r="I29" s="381" t="s">
        <v>219</v>
      </c>
      <c r="J29" s="83" t="s">
        <v>881</v>
      </c>
      <c r="K29" s="217"/>
    </row>
    <row r="30" spans="1:12" s="83" customFormat="1" x14ac:dyDescent="0.25">
      <c r="A30" s="144" t="s">
        <v>345</v>
      </c>
      <c r="B30" s="343" t="s">
        <v>132</v>
      </c>
      <c r="C30" s="351"/>
      <c r="D30" s="355"/>
      <c r="E30" s="355"/>
      <c r="F30" s="351" t="s">
        <v>371</v>
      </c>
      <c r="G30" s="299"/>
      <c r="H30" s="381" t="s">
        <v>40</v>
      </c>
      <c r="I30" s="381" t="s">
        <v>40</v>
      </c>
      <c r="J30" s="83" t="s">
        <v>173</v>
      </c>
      <c r="K30" s="217">
        <v>25</v>
      </c>
      <c r="L30" s="83" t="s">
        <v>379</v>
      </c>
    </row>
    <row r="31" spans="1:12" s="83" customFormat="1" x14ac:dyDescent="0.25">
      <c r="A31" s="144" t="s">
        <v>973</v>
      </c>
      <c r="B31" s="343" t="s">
        <v>132</v>
      </c>
      <c r="C31" s="351"/>
      <c r="D31" s="355"/>
      <c r="E31" s="355"/>
      <c r="F31" s="351" t="s">
        <v>974</v>
      </c>
      <c r="G31" s="299"/>
      <c r="H31" s="381" t="s">
        <v>40</v>
      </c>
      <c r="I31" s="381" t="s">
        <v>40</v>
      </c>
      <c r="J31" s="83" t="s">
        <v>176</v>
      </c>
      <c r="K31" s="217" t="s">
        <v>975</v>
      </c>
      <c r="L31" s="83" t="s">
        <v>974</v>
      </c>
    </row>
    <row r="32" spans="1:12" s="83" customFormat="1" x14ac:dyDescent="0.25">
      <c r="A32" s="143" t="s">
        <v>976</v>
      </c>
      <c r="B32" s="343" t="s">
        <v>131</v>
      </c>
      <c r="C32" s="351"/>
      <c r="D32" s="355"/>
      <c r="E32" s="355"/>
      <c r="F32" s="375" t="s">
        <v>977</v>
      </c>
      <c r="G32" s="299"/>
      <c r="H32" s="381" t="s">
        <v>219</v>
      </c>
      <c r="I32" s="381" t="s">
        <v>219</v>
      </c>
      <c r="J32" s="83" t="s">
        <v>881</v>
      </c>
      <c r="K32" s="217"/>
    </row>
    <row r="33" spans="1:12" s="83" customFormat="1" x14ac:dyDescent="0.25">
      <c r="A33" s="144" t="s">
        <v>979</v>
      </c>
      <c r="B33" s="343" t="s">
        <v>131</v>
      </c>
      <c r="C33" s="351"/>
      <c r="D33" s="355"/>
      <c r="E33" s="355"/>
      <c r="F33" s="375"/>
      <c r="G33" s="299" t="s">
        <v>983</v>
      </c>
      <c r="H33" s="381" t="s">
        <v>40</v>
      </c>
      <c r="I33" s="381" t="s">
        <v>40</v>
      </c>
      <c r="J33" s="83" t="s">
        <v>376</v>
      </c>
      <c r="K33" s="217"/>
    </row>
    <row r="34" spans="1:12" s="83" customFormat="1" x14ac:dyDescent="0.25">
      <c r="A34" s="144" t="s">
        <v>980</v>
      </c>
      <c r="B34" s="343" t="s">
        <v>131</v>
      </c>
      <c r="C34" s="351"/>
      <c r="D34" s="355"/>
      <c r="E34" s="355"/>
      <c r="F34" s="375"/>
      <c r="G34" s="299" t="s">
        <v>984</v>
      </c>
      <c r="H34" s="381" t="s">
        <v>40</v>
      </c>
      <c r="I34" s="381" t="s">
        <v>40</v>
      </c>
      <c r="J34" s="83" t="s">
        <v>376</v>
      </c>
      <c r="K34" s="217"/>
    </row>
    <row r="35" spans="1:12" s="83" customFormat="1" x14ac:dyDescent="0.25">
      <c r="A35" s="144" t="s">
        <v>981</v>
      </c>
      <c r="B35" s="343" t="s">
        <v>131</v>
      </c>
      <c r="C35" s="351"/>
      <c r="D35" s="355"/>
      <c r="E35" s="355"/>
      <c r="F35" s="375"/>
      <c r="G35" s="299" t="s">
        <v>982</v>
      </c>
      <c r="H35" s="381" t="s">
        <v>41</v>
      </c>
      <c r="I35" s="381" t="s">
        <v>41</v>
      </c>
      <c r="J35" s="83" t="s">
        <v>356</v>
      </c>
      <c r="K35" s="217">
        <v>2</v>
      </c>
      <c r="L35" s="83" t="s">
        <v>862</v>
      </c>
    </row>
    <row r="36" spans="1:12" s="83" customFormat="1" ht="15.75" thickBot="1" x14ac:dyDescent="0.3">
      <c r="A36" s="145" t="s">
        <v>985</v>
      </c>
      <c r="B36" s="443" t="s">
        <v>131</v>
      </c>
      <c r="C36" s="312"/>
      <c r="D36" s="429"/>
      <c r="E36" s="429"/>
      <c r="F36" s="429"/>
      <c r="G36" s="451" t="s">
        <v>986</v>
      </c>
      <c r="H36" s="320" t="s">
        <v>40</v>
      </c>
      <c r="I36" s="320" t="s">
        <v>40</v>
      </c>
      <c r="J36" s="84"/>
      <c r="K36" s="224" t="s">
        <v>380</v>
      </c>
      <c r="L36" s="9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L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6" sqref="K26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9" width="13" style="355" customWidth="1"/>
    <col min="10" max="10" width="24.85546875" style="355" bestFit="1" customWidth="1"/>
    <col min="11" max="11" width="49.28515625" style="225" bestFit="1" customWidth="1"/>
    <col min="12" max="12" width="100.5703125" style="351" customWidth="1"/>
    <col min="13" max="16384" width="11.42578125" style="355"/>
  </cols>
  <sheetData>
    <row r="1" spans="1:12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1168</v>
      </c>
      <c r="I1" s="292" t="s">
        <v>1167</v>
      </c>
      <c r="J1" s="390" t="s">
        <v>204</v>
      </c>
      <c r="K1" s="215" t="s">
        <v>172</v>
      </c>
      <c r="L1" s="391" t="s">
        <v>191</v>
      </c>
    </row>
    <row r="2" spans="1:12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21" t="s">
        <v>252</v>
      </c>
      <c r="J2" s="394"/>
      <c r="K2" s="216"/>
      <c r="L2" s="396"/>
    </row>
    <row r="3" spans="1:12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76" t="s">
        <v>40</v>
      </c>
      <c r="I3" s="383" t="s">
        <v>40</v>
      </c>
      <c r="J3" s="352" t="s">
        <v>881</v>
      </c>
      <c r="K3" s="217"/>
    </row>
    <row r="4" spans="1:12" s="351" customFormat="1" x14ac:dyDescent="0.25">
      <c r="A4" s="400" t="s">
        <v>103</v>
      </c>
      <c r="B4" s="385" t="s">
        <v>132</v>
      </c>
      <c r="D4" s="351" t="s">
        <v>93</v>
      </c>
      <c r="G4" s="299"/>
      <c r="H4" s="381" t="s">
        <v>40</v>
      </c>
      <c r="I4" s="377" t="s">
        <v>40</v>
      </c>
      <c r="J4" s="352" t="s">
        <v>176</v>
      </c>
      <c r="K4" s="217"/>
      <c r="L4" s="352"/>
    </row>
    <row r="5" spans="1:12" s="351" customFormat="1" x14ac:dyDescent="0.25">
      <c r="A5" s="400" t="s">
        <v>104</v>
      </c>
      <c r="B5" s="385" t="s">
        <v>132</v>
      </c>
      <c r="D5" s="351" t="s">
        <v>6</v>
      </c>
      <c r="G5" s="299"/>
      <c r="H5" s="381" t="s">
        <v>40</v>
      </c>
      <c r="I5" s="377" t="s">
        <v>40</v>
      </c>
      <c r="J5" s="352" t="s">
        <v>176</v>
      </c>
      <c r="K5" s="217" t="s">
        <v>165</v>
      </c>
      <c r="L5" s="352"/>
    </row>
    <row r="6" spans="1:12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81" t="s">
        <v>40</v>
      </c>
      <c r="I6" s="377" t="s">
        <v>40</v>
      </c>
      <c r="J6" s="352" t="s">
        <v>82</v>
      </c>
      <c r="K6" s="217"/>
      <c r="L6" s="352"/>
    </row>
    <row r="7" spans="1:12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81" t="s">
        <v>40</v>
      </c>
      <c r="I7" s="377" t="s">
        <v>40</v>
      </c>
      <c r="J7" s="352" t="s">
        <v>881</v>
      </c>
      <c r="K7" s="217"/>
      <c r="L7" s="352"/>
    </row>
    <row r="8" spans="1:12" s="351" customFormat="1" x14ac:dyDescent="0.25">
      <c r="A8" s="400" t="s">
        <v>45</v>
      </c>
      <c r="B8" s="385" t="s">
        <v>131</v>
      </c>
      <c r="E8" s="375" t="s">
        <v>45</v>
      </c>
      <c r="G8" s="299"/>
      <c r="H8" s="381" t="s">
        <v>40</v>
      </c>
      <c r="I8" s="377" t="s">
        <v>40</v>
      </c>
      <c r="J8" s="352" t="s">
        <v>881</v>
      </c>
      <c r="K8" s="217"/>
      <c r="L8" s="352"/>
    </row>
    <row r="9" spans="1:12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81" t="s">
        <v>40</v>
      </c>
      <c r="I9" s="377" t="s">
        <v>40</v>
      </c>
      <c r="J9" s="352" t="s">
        <v>173</v>
      </c>
      <c r="K9" s="217" t="s">
        <v>358</v>
      </c>
      <c r="L9" s="352" t="s">
        <v>443</v>
      </c>
    </row>
    <row r="10" spans="1:12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81" t="s">
        <v>40</v>
      </c>
      <c r="I10" s="377" t="s">
        <v>40</v>
      </c>
      <c r="J10" s="352" t="s">
        <v>173</v>
      </c>
      <c r="K10" s="217">
        <v>35</v>
      </c>
      <c r="L10" s="352" t="s">
        <v>444</v>
      </c>
    </row>
    <row r="11" spans="1:12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81" t="s">
        <v>40</v>
      </c>
      <c r="I11" s="377" t="s">
        <v>40</v>
      </c>
      <c r="J11" s="352" t="s">
        <v>881</v>
      </c>
      <c r="K11" s="217"/>
      <c r="L11" s="352"/>
    </row>
    <row r="12" spans="1:12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81" t="s">
        <v>40</v>
      </c>
      <c r="I12" s="377" t="s">
        <v>40</v>
      </c>
      <c r="J12" s="352" t="s">
        <v>173</v>
      </c>
      <c r="K12" s="217" t="s">
        <v>358</v>
      </c>
      <c r="L12" s="352" t="s">
        <v>443</v>
      </c>
    </row>
    <row r="13" spans="1:12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81" t="s">
        <v>40</v>
      </c>
      <c r="I13" s="377" t="s">
        <v>40</v>
      </c>
      <c r="J13" s="352" t="s">
        <v>173</v>
      </c>
      <c r="K13" s="217">
        <v>35</v>
      </c>
      <c r="L13" s="352" t="s">
        <v>444</v>
      </c>
    </row>
    <row r="14" spans="1:12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81" t="s">
        <v>40</v>
      </c>
      <c r="I14" s="377" t="s">
        <v>40</v>
      </c>
      <c r="J14" s="352" t="s">
        <v>156</v>
      </c>
      <c r="K14" s="217"/>
      <c r="L14" s="352"/>
    </row>
    <row r="15" spans="1:12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81" t="s">
        <v>40</v>
      </c>
      <c r="I15" s="377" t="s">
        <v>40</v>
      </c>
      <c r="J15" s="352" t="s">
        <v>176</v>
      </c>
      <c r="K15" s="217" t="s">
        <v>203</v>
      </c>
      <c r="L15" s="352" t="s">
        <v>382</v>
      </c>
    </row>
    <row r="16" spans="1:12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81" t="s">
        <v>40</v>
      </c>
      <c r="I16" s="377" t="s">
        <v>40</v>
      </c>
      <c r="J16" s="352" t="s">
        <v>176</v>
      </c>
      <c r="K16" s="217" t="s">
        <v>530</v>
      </c>
      <c r="L16" s="352" t="s">
        <v>531</v>
      </c>
    </row>
    <row r="17" spans="1:12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382" t="s">
        <v>40</v>
      </c>
      <c r="I17" s="379" t="s">
        <v>40</v>
      </c>
      <c r="J17" s="354" t="s">
        <v>881</v>
      </c>
      <c r="K17" s="218"/>
      <c r="L17" s="356"/>
    </row>
    <row r="18" spans="1:12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77" t="s">
        <v>40</v>
      </c>
      <c r="J18" s="352" t="s">
        <v>173</v>
      </c>
      <c r="K18" s="217" t="s">
        <v>178</v>
      </c>
      <c r="L18" s="352" t="s">
        <v>179</v>
      </c>
    </row>
    <row r="19" spans="1:12" s="351" customFormat="1" x14ac:dyDescent="0.25">
      <c r="A19" s="400" t="s">
        <v>175</v>
      </c>
      <c r="B19" s="385" t="s">
        <v>131</v>
      </c>
      <c r="D19" s="351" t="s">
        <v>116</v>
      </c>
      <c r="G19" s="299"/>
      <c r="H19" s="381" t="s">
        <v>40</v>
      </c>
      <c r="I19" s="377" t="s">
        <v>40</v>
      </c>
      <c r="J19" s="352" t="s">
        <v>173</v>
      </c>
      <c r="K19" s="217" t="s">
        <v>178</v>
      </c>
      <c r="L19" s="352" t="s">
        <v>179</v>
      </c>
    </row>
    <row r="20" spans="1:12" s="351" customFormat="1" x14ac:dyDescent="0.25">
      <c r="A20" s="400" t="s">
        <v>199</v>
      </c>
      <c r="B20" s="385" t="s">
        <v>213</v>
      </c>
      <c r="D20" s="351" t="s">
        <v>208</v>
      </c>
      <c r="G20" s="299"/>
      <c r="H20" s="381" t="s">
        <v>40</v>
      </c>
      <c r="I20" s="377" t="s">
        <v>40</v>
      </c>
      <c r="J20" s="352" t="s">
        <v>157</v>
      </c>
      <c r="K20" s="217"/>
      <c r="L20" s="352" t="s">
        <v>200</v>
      </c>
    </row>
    <row r="21" spans="1:12" s="351" customFormat="1" ht="15.75" thickBot="1" x14ac:dyDescent="0.3">
      <c r="A21" s="402" t="s">
        <v>107</v>
      </c>
      <c r="B21" s="310" t="s">
        <v>131</v>
      </c>
      <c r="C21" s="312"/>
      <c r="D21" s="312" t="s">
        <v>212</v>
      </c>
      <c r="E21" s="312"/>
      <c r="F21" s="312"/>
      <c r="G21" s="313"/>
      <c r="H21" s="381" t="s">
        <v>40</v>
      </c>
      <c r="I21" s="28" t="s">
        <v>726</v>
      </c>
      <c r="J21" s="352" t="s">
        <v>173</v>
      </c>
      <c r="K21" s="220" t="s">
        <v>265</v>
      </c>
    </row>
    <row r="22" spans="1:12" s="351" customFormat="1" x14ac:dyDescent="0.25">
      <c r="A22" s="144" t="s">
        <v>1154</v>
      </c>
      <c r="B22" s="305" t="s">
        <v>131</v>
      </c>
      <c r="C22" s="308"/>
      <c r="D22" s="340" t="s">
        <v>1159</v>
      </c>
      <c r="E22" s="308"/>
      <c r="F22" s="308"/>
      <c r="G22" s="428"/>
      <c r="H22" s="381" t="s">
        <v>40</v>
      </c>
      <c r="I22" s="381" t="s">
        <v>40</v>
      </c>
      <c r="J22" s="352" t="s">
        <v>157</v>
      </c>
      <c r="K22" s="219"/>
    </row>
    <row r="23" spans="1:12" s="351" customFormat="1" x14ac:dyDescent="0.25">
      <c r="A23" s="144" t="s">
        <v>1155</v>
      </c>
      <c r="B23" s="385" t="s">
        <v>131</v>
      </c>
      <c r="D23" s="355" t="s">
        <v>1160</v>
      </c>
      <c r="E23" s="355"/>
      <c r="F23" s="375"/>
      <c r="G23" s="299"/>
      <c r="H23" s="381" t="s">
        <v>40</v>
      </c>
      <c r="I23" s="381" t="s">
        <v>40</v>
      </c>
      <c r="J23" s="351" t="s">
        <v>157</v>
      </c>
      <c r="K23" s="217"/>
    </row>
    <row r="24" spans="1:12" s="351" customFormat="1" x14ac:dyDescent="0.25">
      <c r="A24" s="144" t="s">
        <v>1156</v>
      </c>
      <c r="B24" s="385" t="s">
        <v>131</v>
      </c>
      <c r="D24" s="355" t="s">
        <v>1161</v>
      </c>
      <c r="E24" s="355"/>
      <c r="F24" s="375"/>
      <c r="G24" s="299"/>
      <c r="H24" s="381" t="s">
        <v>40</v>
      </c>
      <c r="I24" s="381" t="s">
        <v>40</v>
      </c>
      <c r="J24" s="351" t="s">
        <v>173</v>
      </c>
      <c r="K24" s="217"/>
      <c r="L24" s="351" t="s">
        <v>1164</v>
      </c>
    </row>
    <row r="25" spans="1:12" s="351" customFormat="1" x14ac:dyDescent="0.25">
      <c r="A25" s="144" t="s">
        <v>1157</v>
      </c>
      <c r="B25" s="385" t="s">
        <v>131</v>
      </c>
      <c r="D25" s="355" t="s">
        <v>1162</v>
      </c>
      <c r="E25" s="355"/>
      <c r="F25" s="375"/>
      <c r="G25" s="299"/>
      <c r="H25" s="381" t="s">
        <v>40</v>
      </c>
      <c r="I25" s="381" t="s">
        <v>40</v>
      </c>
      <c r="J25" s="351" t="s">
        <v>85</v>
      </c>
      <c r="K25" s="351" t="s">
        <v>1166</v>
      </c>
      <c r="L25" s="217" t="s">
        <v>1165</v>
      </c>
    </row>
    <row r="26" spans="1:12" s="351" customFormat="1" ht="15.75" thickBot="1" x14ac:dyDescent="0.3">
      <c r="A26" s="145" t="s">
        <v>1158</v>
      </c>
      <c r="B26" s="443" t="s">
        <v>131</v>
      </c>
      <c r="C26" s="312"/>
      <c r="D26" s="429" t="s">
        <v>1163</v>
      </c>
      <c r="E26" s="429"/>
      <c r="F26" s="429"/>
      <c r="G26" s="451"/>
      <c r="H26" s="320" t="s">
        <v>40</v>
      </c>
      <c r="I26" s="320" t="s">
        <v>40</v>
      </c>
      <c r="J26" s="224" t="s">
        <v>157</v>
      </c>
      <c r="K26" s="224"/>
      <c r="L26" s="367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9" sqref="I29:I30"/>
    </sheetView>
  </sheetViews>
  <sheetFormatPr baseColWidth="10" defaultColWidth="11.42578125" defaultRowHeight="15" x14ac:dyDescent="0.25"/>
  <cols>
    <col min="1" max="1" width="30" style="84" bestFit="1" customWidth="1"/>
    <col min="2" max="2" width="6.7109375" style="87" customWidth="1"/>
    <col min="3" max="6" width="7.7109375" style="84" customWidth="1"/>
    <col min="7" max="7" width="34.7109375" style="84" customWidth="1"/>
    <col min="8" max="8" width="8.7109375" style="84" customWidth="1"/>
    <col min="9" max="9" width="14.7109375" style="84" customWidth="1"/>
    <col min="10" max="10" width="24.85546875" style="84" bestFit="1" customWidth="1"/>
    <col min="11" max="11" width="49.28515625" style="225" bestFit="1" customWidth="1"/>
    <col min="12" max="12" width="100.5703125" style="83" customWidth="1"/>
    <col min="13" max="16384" width="11.42578125" style="84"/>
  </cols>
  <sheetData>
    <row r="1" spans="1:12" s="6" customFormat="1" ht="104.25" customHeight="1" x14ac:dyDescent="0.25">
      <c r="A1" s="108" t="s">
        <v>141</v>
      </c>
      <c r="B1" s="109" t="s">
        <v>142</v>
      </c>
      <c r="C1" s="109" t="s">
        <v>138</v>
      </c>
      <c r="D1" s="109" t="s">
        <v>139</v>
      </c>
      <c r="E1" s="109" t="s">
        <v>140</v>
      </c>
      <c r="F1" s="109" t="s">
        <v>734</v>
      </c>
      <c r="G1" s="111" t="s">
        <v>735</v>
      </c>
      <c r="H1" s="112" t="s">
        <v>451</v>
      </c>
      <c r="I1" s="325" t="s">
        <v>510</v>
      </c>
      <c r="J1" s="109"/>
      <c r="K1" s="215" t="s">
        <v>172</v>
      </c>
      <c r="L1" s="111" t="s">
        <v>191</v>
      </c>
    </row>
    <row r="2" spans="1:12" s="6" customFormat="1" ht="15.75" thickBot="1" x14ac:dyDescent="0.3">
      <c r="A2" s="121"/>
      <c r="B2" s="317"/>
      <c r="C2" s="317"/>
      <c r="D2" s="317"/>
      <c r="E2" s="317"/>
      <c r="F2" s="317"/>
      <c r="G2" s="317"/>
      <c r="H2" s="123" t="s">
        <v>252</v>
      </c>
      <c r="I2" s="321" t="s">
        <v>252</v>
      </c>
      <c r="J2" s="122"/>
      <c r="K2" s="216"/>
      <c r="L2" s="126"/>
    </row>
    <row r="3" spans="1:12" s="83" customFormat="1" x14ac:dyDescent="0.25">
      <c r="A3" s="146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103" t="s">
        <v>40</v>
      </c>
      <c r="I3" s="89" t="s">
        <v>40</v>
      </c>
      <c r="J3" s="33" t="s">
        <v>881</v>
      </c>
      <c r="K3" s="217"/>
    </row>
    <row r="4" spans="1:12" s="83" customFormat="1" x14ac:dyDescent="0.25">
      <c r="A4" s="147" t="s">
        <v>103</v>
      </c>
      <c r="B4" s="107" t="s">
        <v>132</v>
      </c>
      <c r="D4" s="83" t="s">
        <v>93</v>
      </c>
      <c r="G4" s="299"/>
      <c r="H4" s="104" t="s">
        <v>40</v>
      </c>
      <c r="I4" s="88" t="s">
        <v>40</v>
      </c>
      <c r="J4" s="33" t="s">
        <v>176</v>
      </c>
      <c r="K4" s="217"/>
      <c r="L4" s="33"/>
    </row>
    <row r="5" spans="1:12" s="83" customFormat="1" x14ac:dyDescent="0.25">
      <c r="A5" s="147" t="s">
        <v>104</v>
      </c>
      <c r="B5" s="107" t="s">
        <v>132</v>
      </c>
      <c r="D5" s="83" t="s">
        <v>6</v>
      </c>
      <c r="G5" s="299"/>
      <c r="H5" s="104" t="s">
        <v>40</v>
      </c>
      <c r="I5" s="88" t="s">
        <v>40</v>
      </c>
      <c r="J5" s="33" t="s">
        <v>176</v>
      </c>
      <c r="K5" s="217" t="s">
        <v>165</v>
      </c>
      <c r="L5" s="33"/>
    </row>
    <row r="6" spans="1:12" s="83" customFormat="1" x14ac:dyDescent="0.25">
      <c r="A6" s="147" t="s">
        <v>126</v>
      </c>
      <c r="B6" s="107" t="s">
        <v>132</v>
      </c>
      <c r="D6" s="83" t="s">
        <v>120</v>
      </c>
      <c r="G6" s="299"/>
      <c r="H6" s="104" t="s">
        <v>40</v>
      </c>
      <c r="I6" s="88" t="s">
        <v>40</v>
      </c>
      <c r="J6" s="33" t="s">
        <v>82</v>
      </c>
      <c r="K6" s="217"/>
      <c r="L6" s="33"/>
    </row>
    <row r="7" spans="1:12" s="83" customFormat="1" x14ac:dyDescent="0.25">
      <c r="A7" s="147" t="s">
        <v>133</v>
      </c>
      <c r="B7" s="107" t="s">
        <v>131</v>
      </c>
      <c r="C7" s="86"/>
      <c r="D7" s="86" t="s">
        <v>20</v>
      </c>
      <c r="G7" s="299"/>
      <c r="H7" s="104" t="s">
        <v>40</v>
      </c>
      <c r="I7" s="88" t="s">
        <v>40</v>
      </c>
      <c r="J7" s="33" t="s">
        <v>881</v>
      </c>
      <c r="K7" s="217"/>
      <c r="L7" s="33"/>
    </row>
    <row r="8" spans="1:12" s="83" customFormat="1" x14ac:dyDescent="0.25">
      <c r="A8" s="147" t="s">
        <v>45</v>
      </c>
      <c r="B8" s="107" t="s">
        <v>131</v>
      </c>
      <c r="E8" s="86" t="s">
        <v>45</v>
      </c>
      <c r="G8" s="299"/>
      <c r="H8" s="104" t="s">
        <v>40</v>
      </c>
      <c r="I8" s="88" t="s">
        <v>40</v>
      </c>
      <c r="J8" s="33" t="s">
        <v>881</v>
      </c>
      <c r="K8" s="217"/>
      <c r="L8" s="33"/>
    </row>
    <row r="9" spans="1:12" s="21" customFormat="1" ht="16.5" customHeight="1" x14ac:dyDescent="0.25">
      <c r="A9" s="147" t="s">
        <v>384</v>
      </c>
      <c r="B9" s="318" t="s">
        <v>132</v>
      </c>
      <c r="C9" s="24"/>
      <c r="D9" s="83"/>
      <c r="E9" s="24"/>
      <c r="F9" s="83" t="s">
        <v>355</v>
      </c>
      <c r="G9" s="299"/>
      <c r="H9" s="104" t="s">
        <v>40</v>
      </c>
      <c r="I9" s="88" t="s">
        <v>40</v>
      </c>
      <c r="J9" s="33" t="s">
        <v>173</v>
      </c>
      <c r="K9" s="217" t="s">
        <v>358</v>
      </c>
      <c r="L9" s="33" t="s">
        <v>443</v>
      </c>
    </row>
    <row r="10" spans="1:12" s="21" customFormat="1" ht="16.5" customHeight="1" x14ac:dyDescent="0.25">
      <c r="A10" s="147" t="s">
        <v>385</v>
      </c>
      <c r="B10" s="318" t="s">
        <v>131</v>
      </c>
      <c r="C10" s="24"/>
      <c r="D10" s="83"/>
      <c r="E10" s="24"/>
      <c r="F10" s="83" t="s">
        <v>357</v>
      </c>
      <c r="G10" s="299"/>
      <c r="H10" s="104" t="s">
        <v>40</v>
      </c>
      <c r="I10" s="88" t="s">
        <v>40</v>
      </c>
      <c r="J10" s="33" t="s">
        <v>173</v>
      </c>
      <c r="K10" s="217">
        <v>35</v>
      </c>
      <c r="L10" s="33" t="s">
        <v>444</v>
      </c>
    </row>
    <row r="11" spans="1:12" s="83" customFormat="1" x14ac:dyDescent="0.25">
      <c r="A11" s="147" t="s">
        <v>106</v>
      </c>
      <c r="B11" s="107" t="s">
        <v>131</v>
      </c>
      <c r="E11" s="86" t="s">
        <v>34</v>
      </c>
      <c r="G11" s="299"/>
      <c r="H11" s="104" t="s">
        <v>40</v>
      </c>
      <c r="I11" s="88" t="s">
        <v>40</v>
      </c>
      <c r="J11" s="33" t="s">
        <v>881</v>
      </c>
      <c r="K11" s="217"/>
      <c r="L11" s="33"/>
    </row>
    <row r="12" spans="1:12" s="21" customFormat="1" ht="16.5" customHeight="1" x14ac:dyDescent="0.25">
      <c r="A12" s="147" t="s">
        <v>384</v>
      </c>
      <c r="B12" s="318" t="s">
        <v>132</v>
      </c>
      <c r="C12" s="24"/>
      <c r="D12" s="83"/>
      <c r="E12" s="24"/>
      <c r="F12" s="83" t="s">
        <v>355</v>
      </c>
      <c r="G12" s="299"/>
      <c r="H12" s="104" t="s">
        <v>40</v>
      </c>
      <c r="I12" s="88" t="s">
        <v>40</v>
      </c>
      <c r="J12" s="33" t="s">
        <v>173</v>
      </c>
      <c r="K12" s="217" t="s">
        <v>358</v>
      </c>
      <c r="L12" s="33" t="s">
        <v>443</v>
      </c>
    </row>
    <row r="13" spans="1:12" s="21" customFormat="1" ht="16.5" customHeight="1" x14ac:dyDescent="0.25">
      <c r="A13" s="147" t="s">
        <v>385</v>
      </c>
      <c r="B13" s="318" t="s">
        <v>131</v>
      </c>
      <c r="C13" s="24"/>
      <c r="D13" s="83"/>
      <c r="E13" s="24"/>
      <c r="F13" s="83" t="s">
        <v>357</v>
      </c>
      <c r="G13" s="299"/>
      <c r="H13" s="104" t="s">
        <v>40</v>
      </c>
      <c r="I13" s="88" t="s">
        <v>40</v>
      </c>
      <c r="J13" s="33" t="s">
        <v>173</v>
      </c>
      <c r="K13" s="217">
        <v>35</v>
      </c>
      <c r="L13" s="33" t="s">
        <v>444</v>
      </c>
    </row>
    <row r="14" spans="1:12" s="83" customFormat="1" x14ac:dyDescent="0.25">
      <c r="A14" s="147" t="s">
        <v>134</v>
      </c>
      <c r="B14" s="107" t="s">
        <v>131</v>
      </c>
      <c r="E14" s="83" t="s">
        <v>154</v>
      </c>
      <c r="G14" s="299"/>
      <c r="H14" s="104" t="s">
        <v>40</v>
      </c>
      <c r="I14" s="88" t="s">
        <v>40</v>
      </c>
      <c r="J14" s="33" t="s">
        <v>156</v>
      </c>
      <c r="K14" s="217"/>
      <c r="L14" s="33"/>
    </row>
    <row r="15" spans="1:12" s="83" customFormat="1" x14ac:dyDescent="0.25">
      <c r="A15" s="147" t="s">
        <v>115</v>
      </c>
      <c r="B15" s="107" t="s">
        <v>131</v>
      </c>
      <c r="D15" s="83" t="s">
        <v>117</v>
      </c>
      <c r="G15" s="299"/>
      <c r="H15" s="104" t="s">
        <v>40</v>
      </c>
      <c r="I15" s="88" t="s">
        <v>40</v>
      </c>
      <c r="J15" s="33" t="s">
        <v>176</v>
      </c>
      <c r="K15" s="217" t="s">
        <v>203</v>
      </c>
      <c r="L15" s="33" t="s">
        <v>382</v>
      </c>
    </row>
    <row r="16" spans="1:12" s="83" customFormat="1" ht="15.75" thickBot="1" x14ac:dyDescent="0.3">
      <c r="A16" s="147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104" t="s">
        <v>40</v>
      </c>
      <c r="I16" s="88" t="s">
        <v>40</v>
      </c>
      <c r="J16" s="33" t="s">
        <v>176</v>
      </c>
      <c r="K16" s="217" t="s">
        <v>530</v>
      </c>
      <c r="L16" s="33" t="s">
        <v>531</v>
      </c>
    </row>
    <row r="17" spans="1:12" s="4" customFormat="1" x14ac:dyDescent="0.25">
      <c r="A17" s="148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297" t="s">
        <v>40</v>
      </c>
      <c r="J17" s="27" t="s">
        <v>881</v>
      </c>
      <c r="K17" s="218"/>
      <c r="L17" s="85"/>
    </row>
    <row r="18" spans="1:12" s="83" customFormat="1" x14ac:dyDescent="0.25">
      <c r="A18" s="147" t="s">
        <v>177</v>
      </c>
      <c r="B18" s="107" t="s">
        <v>131</v>
      </c>
      <c r="D18" s="83" t="s">
        <v>105</v>
      </c>
      <c r="G18" s="299"/>
      <c r="H18" s="104" t="s">
        <v>40</v>
      </c>
      <c r="I18" s="104" t="s">
        <v>40</v>
      </c>
      <c r="J18" s="33" t="s">
        <v>173</v>
      </c>
      <c r="K18" s="217" t="s">
        <v>178</v>
      </c>
      <c r="L18" s="33" t="s">
        <v>179</v>
      </c>
    </row>
    <row r="19" spans="1:12" s="83" customFormat="1" x14ac:dyDescent="0.25">
      <c r="A19" s="147" t="s">
        <v>175</v>
      </c>
      <c r="B19" s="107" t="s">
        <v>131</v>
      </c>
      <c r="D19" s="83" t="s">
        <v>116</v>
      </c>
      <c r="G19" s="299"/>
      <c r="H19" s="104" t="s">
        <v>40</v>
      </c>
      <c r="I19" s="104" t="s">
        <v>40</v>
      </c>
      <c r="J19" s="33" t="s">
        <v>173</v>
      </c>
      <c r="K19" s="217" t="s">
        <v>178</v>
      </c>
      <c r="L19" s="33" t="s">
        <v>179</v>
      </c>
    </row>
    <row r="20" spans="1:12" s="83" customFormat="1" x14ac:dyDescent="0.25">
      <c r="A20" s="147" t="s">
        <v>199</v>
      </c>
      <c r="B20" s="107" t="s">
        <v>213</v>
      </c>
      <c r="D20" s="83" t="s">
        <v>208</v>
      </c>
      <c r="G20" s="299"/>
      <c r="H20" s="104"/>
      <c r="I20" s="104"/>
      <c r="J20" s="33" t="s">
        <v>157</v>
      </c>
      <c r="K20" s="217"/>
      <c r="L20" s="33" t="s">
        <v>200</v>
      </c>
    </row>
    <row r="21" spans="1:12" s="83" customFormat="1" x14ac:dyDescent="0.25">
      <c r="A21" s="147" t="s">
        <v>603</v>
      </c>
      <c r="B21" s="107" t="s">
        <v>131</v>
      </c>
      <c r="D21" s="83" t="s">
        <v>604</v>
      </c>
      <c r="G21" s="299"/>
      <c r="H21" s="104"/>
      <c r="I21" s="104"/>
      <c r="J21" s="33" t="s">
        <v>605</v>
      </c>
      <c r="K21" s="219" t="s">
        <v>606</v>
      </c>
      <c r="L21" s="33" t="s">
        <v>607</v>
      </c>
    </row>
    <row r="22" spans="1:12" s="83" customFormat="1" ht="15.75" thickBot="1" x14ac:dyDescent="0.3">
      <c r="A22" s="149" t="s">
        <v>107</v>
      </c>
      <c r="B22" s="310" t="s">
        <v>131</v>
      </c>
      <c r="C22" s="312"/>
      <c r="D22" s="312" t="s">
        <v>212</v>
      </c>
      <c r="E22" s="312"/>
      <c r="F22" s="312"/>
      <c r="G22" s="313"/>
      <c r="H22" s="320"/>
      <c r="I22" s="322"/>
      <c r="J22" s="33" t="s">
        <v>173</v>
      </c>
      <c r="K22" s="220" t="s">
        <v>265</v>
      </c>
    </row>
    <row r="23" spans="1:12" s="83" customFormat="1" x14ac:dyDescent="0.25">
      <c r="A23" s="148" t="s">
        <v>283</v>
      </c>
      <c r="B23" s="2" t="s">
        <v>131</v>
      </c>
      <c r="D23" s="3" t="s">
        <v>260</v>
      </c>
      <c r="E23" s="85"/>
      <c r="F23" s="85"/>
      <c r="G23" s="85"/>
      <c r="H23" s="297" t="s">
        <v>40</v>
      </c>
      <c r="I23" s="297" t="s">
        <v>40</v>
      </c>
      <c r="J23" s="85" t="s">
        <v>881</v>
      </c>
      <c r="K23" s="221"/>
      <c r="L23" s="85"/>
    </row>
    <row r="24" spans="1:12" s="83" customFormat="1" x14ac:dyDescent="0.25">
      <c r="A24" s="147" t="s">
        <v>254</v>
      </c>
      <c r="B24" s="92" t="s">
        <v>131</v>
      </c>
      <c r="D24" s="86"/>
      <c r="E24" s="83" t="s">
        <v>256</v>
      </c>
      <c r="H24" s="104" t="s">
        <v>40</v>
      </c>
      <c r="I24" s="104" t="s">
        <v>40</v>
      </c>
      <c r="J24" s="83" t="s">
        <v>173</v>
      </c>
      <c r="K24" s="217" t="s">
        <v>178</v>
      </c>
      <c r="L24" s="83" t="s">
        <v>261</v>
      </c>
    </row>
    <row r="25" spans="1:12" s="83" customFormat="1" x14ac:dyDescent="0.25">
      <c r="A25" s="113" t="s">
        <v>273</v>
      </c>
      <c r="B25" s="92" t="s">
        <v>131</v>
      </c>
      <c r="D25" s="86"/>
      <c r="E25" s="83" t="s">
        <v>272</v>
      </c>
      <c r="H25" s="104" t="s">
        <v>40</v>
      </c>
      <c r="I25" s="104" t="s">
        <v>40</v>
      </c>
      <c r="J25" s="83" t="s">
        <v>173</v>
      </c>
      <c r="K25" s="217">
        <v>10</v>
      </c>
      <c r="L25" s="83" t="s">
        <v>298</v>
      </c>
    </row>
    <row r="26" spans="1:12" s="83" customFormat="1" x14ac:dyDescent="0.25">
      <c r="A26" s="113" t="s">
        <v>274</v>
      </c>
      <c r="B26" s="92" t="s">
        <v>131</v>
      </c>
      <c r="D26" s="86"/>
      <c r="E26" s="83" t="s">
        <v>276</v>
      </c>
      <c r="H26" s="104" t="s">
        <v>41</v>
      </c>
      <c r="I26" s="104" t="s">
        <v>41</v>
      </c>
      <c r="J26" s="33" t="s">
        <v>173</v>
      </c>
      <c r="K26" s="217" t="s">
        <v>174</v>
      </c>
      <c r="L26" s="83" t="s">
        <v>275</v>
      </c>
    </row>
    <row r="27" spans="1:12" s="83" customFormat="1" x14ac:dyDescent="0.25">
      <c r="A27" s="113" t="s">
        <v>647</v>
      </c>
      <c r="B27" s="92" t="s">
        <v>131</v>
      </c>
      <c r="D27" s="86"/>
      <c r="E27" s="83" t="s">
        <v>648</v>
      </c>
      <c r="H27" s="104" t="s">
        <v>41</v>
      </c>
      <c r="I27" s="104" t="s">
        <v>41</v>
      </c>
      <c r="J27" s="83" t="s">
        <v>87</v>
      </c>
      <c r="K27" s="217" t="s">
        <v>651</v>
      </c>
      <c r="L27" s="83" t="s">
        <v>649</v>
      </c>
    </row>
    <row r="28" spans="1:12" s="83" customFormat="1" x14ac:dyDescent="0.25">
      <c r="A28" s="113" t="s">
        <v>659</v>
      </c>
      <c r="B28" s="92" t="s">
        <v>131</v>
      </c>
      <c r="D28" s="86"/>
      <c r="E28" s="83" t="s">
        <v>658</v>
      </c>
      <c r="H28" s="104" t="s">
        <v>41</v>
      </c>
      <c r="I28" s="104" t="s">
        <v>41</v>
      </c>
      <c r="J28" s="83" t="s">
        <v>173</v>
      </c>
      <c r="K28" s="217">
        <v>100</v>
      </c>
      <c r="L28" s="83" t="s">
        <v>660</v>
      </c>
    </row>
    <row r="29" spans="1:12" s="83" customFormat="1" x14ac:dyDescent="0.25">
      <c r="A29" s="113" t="s">
        <v>644</v>
      </c>
      <c r="B29" s="92" t="s">
        <v>131</v>
      </c>
      <c r="D29" s="86"/>
      <c r="E29" s="83" t="s">
        <v>645</v>
      </c>
      <c r="H29" s="104" t="s">
        <v>41</v>
      </c>
      <c r="I29" s="482" t="s">
        <v>41</v>
      </c>
      <c r="J29" s="33" t="s">
        <v>157</v>
      </c>
      <c r="K29" s="217"/>
      <c r="L29" s="83" t="s">
        <v>646</v>
      </c>
    </row>
    <row r="30" spans="1:12" s="83" customFormat="1" x14ac:dyDescent="0.25">
      <c r="A30" s="113" t="s">
        <v>286</v>
      </c>
      <c r="B30" s="92" t="s">
        <v>131</v>
      </c>
      <c r="D30" s="86"/>
      <c r="E30" s="83" t="s">
        <v>285</v>
      </c>
      <c r="H30" s="104" t="s">
        <v>41</v>
      </c>
      <c r="I30" s="482" t="s">
        <v>41</v>
      </c>
      <c r="J30" s="33" t="s">
        <v>157</v>
      </c>
      <c r="K30" s="217"/>
      <c r="L30" s="83" t="s">
        <v>287</v>
      </c>
    </row>
    <row r="31" spans="1:12" s="83" customFormat="1" x14ac:dyDescent="0.25">
      <c r="A31" s="113" t="s">
        <v>294</v>
      </c>
      <c r="B31" s="92" t="s">
        <v>131</v>
      </c>
      <c r="D31" s="86"/>
      <c r="E31" s="83" t="s">
        <v>295</v>
      </c>
      <c r="H31" s="104" t="s">
        <v>41</v>
      </c>
      <c r="I31" s="104" t="s">
        <v>41</v>
      </c>
      <c r="J31" s="83" t="s">
        <v>173</v>
      </c>
      <c r="K31" s="217"/>
      <c r="L31" s="83" t="s">
        <v>296</v>
      </c>
    </row>
    <row r="32" spans="1:12" s="83" customFormat="1" x14ac:dyDescent="0.25">
      <c r="A32" s="113" t="s">
        <v>258</v>
      </c>
      <c r="B32" s="92" t="s">
        <v>131</v>
      </c>
      <c r="E32" s="83" t="s">
        <v>259</v>
      </c>
      <c r="H32" s="104" t="s">
        <v>41</v>
      </c>
      <c r="I32" s="104" t="s">
        <v>41</v>
      </c>
      <c r="J32" s="83" t="s">
        <v>173</v>
      </c>
      <c r="K32" s="217">
        <v>40</v>
      </c>
      <c r="L32" s="83" t="s">
        <v>262</v>
      </c>
    </row>
    <row r="33" spans="1:12" s="83" customFormat="1" x14ac:dyDescent="0.25">
      <c r="A33" s="113" t="s">
        <v>655</v>
      </c>
      <c r="B33" s="92" t="s">
        <v>131</v>
      </c>
      <c r="E33" s="83" t="s">
        <v>654</v>
      </c>
      <c r="H33" s="104" t="s">
        <v>41</v>
      </c>
      <c r="I33" s="104" t="s">
        <v>41</v>
      </c>
      <c r="J33" s="83" t="s">
        <v>173</v>
      </c>
      <c r="K33" s="217">
        <v>10</v>
      </c>
      <c r="L33" s="83" t="s">
        <v>650</v>
      </c>
    </row>
    <row r="34" spans="1:12" s="83" customFormat="1" ht="15.75" thickBot="1" x14ac:dyDescent="0.3">
      <c r="A34" s="129" t="s">
        <v>255</v>
      </c>
      <c r="B34" s="102" t="s">
        <v>131</v>
      </c>
      <c r="D34" s="106"/>
      <c r="E34" s="98" t="s">
        <v>257</v>
      </c>
      <c r="F34" s="98"/>
      <c r="G34" s="98"/>
      <c r="H34" s="320" t="s">
        <v>41</v>
      </c>
      <c r="I34" s="320" t="s">
        <v>41</v>
      </c>
      <c r="J34" s="97" t="s">
        <v>90</v>
      </c>
      <c r="K34" s="223"/>
      <c r="L34" s="98" t="s">
        <v>263</v>
      </c>
    </row>
    <row r="35" spans="1:12" s="4" customFormat="1" x14ac:dyDescent="0.25">
      <c r="A35" s="148" t="s">
        <v>123</v>
      </c>
      <c r="B35" s="2" t="s">
        <v>131</v>
      </c>
      <c r="C35" s="85"/>
      <c r="D35" s="3" t="s">
        <v>124</v>
      </c>
      <c r="E35" s="85"/>
      <c r="F35" s="85"/>
      <c r="G35" s="85"/>
      <c r="H35" s="323" t="s">
        <v>211</v>
      </c>
      <c r="I35" s="323" t="s">
        <v>211</v>
      </c>
      <c r="J35" s="85" t="s">
        <v>173</v>
      </c>
      <c r="K35" s="218">
        <v>120</v>
      </c>
      <c r="L35" s="85"/>
    </row>
    <row r="36" spans="1:12" s="99" customFormat="1" ht="15.75" thickBot="1" x14ac:dyDescent="0.3">
      <c r="A36" s="293" t="s">
        <v>125</v>
      </c>
      <c r="B36" s="102" t="s">
        <v>132</v>
      </c>
      <c r="C36" s="98"/>
      <c r="D36" s="98"/>
      <c r="E36" s="98" t="s">
        <v>125</v>
      </c>
      <c r="F36" s="98"/>
      <c r="G36" s="98"/>
      <c r="H36" s="324" t="s">
        <v>40</v>
      </c>
      <c r="I36" s="324" t="s">
        <v>40</v>
      </c>
      <c r="J36" s="99" t="s">
        <v>173</v>
      </c>
      <c r="K36" s="224">
        <v>40</v>
      </c>
      <c r="L36" s="9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9" width="24.85546875" style="355" bestFit="1" customWidth="1"/>
    <col min="10" max="10" width="49.28515625" style="225" bestFit="1" customWidth="1"/>
    <col min="11" max="11" width="100.5703125" style="351" customWidth="1"/>
    <col min="12" max="16384" width="11.42578125" style="355"/>
  </cols>
  <sheetData>
    <row r="1" spans="1:11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541</v>
      </c>
      <c r="I1" s="390" t="s">
        <v>204</v>
      </c>
      <c r="J1" s="215" t="s">
        <v>172</v>
      </c>
      <c r="K1" s="391" t="s">
        <v>191</v>
      </c>
    </row>
    <row r="2" spans="1:11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94"/>
      <c r="J2" s="216"/>
      <c r="K2" s="396"/>
    </row>
    <row r="3" spans="1:11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76" t="s">
        <v>40</v>
      </c>
      <c r="I3" s="352" t="s">
        <v>881</v>
      </c>
      <c r="J3" s="217"/>
    </row>
    <row r="4" spans="1:11" s="351" customFormat="1" x14ac:dyDescent="0.25">
      <c r="A4" s="400" t="s">
        <v>103</v>
      </c>
      <c r="B4" s="385" t="s">
        <v>132</v>
      </c>
      <c r="D4" s="351" t="s">
        <v>93</v>
      </c>
      <c r="G4" s="299"/>
      <c r="H4" s="381" t="s">
        <v>40</v>
      </c>
      <c r="I4" s="352" t="s">
        <v>176</v>
      </c>
      <c r="J4" s="217"/>
      <c r="K4" s="352"/>
    </row>
    <row r="5" spans="1:11" s="351" customFormat="1" x14ac:dyDescent="0.25">
      <c r="A5" s="400" t="s">
        <v>104</v>
      </c>
      <c r="B5" s="385" t="s">
        <v>132</v>
      </c>
      <c r="D5" s="351" t="s">
        <v>6</v>
      </c>
      <c r="G5" s="299"/>
      <c r="H5" s="381" t="s">
        <v>40</v>
      </c>
      <c r="I5" s="352" t="s">
        <v>176</v>
      </c>
      <c r="J5" s="217" t="s">
        <v>165</v>
      </c>
      <c r="K5" s="352"/>
    </row>
    <row r="6" spans="1:11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81" t="s">
        <v>40</v>
      </c>
      <c r="I6" s="352" t="s">
        <v>82</v>
      </c>
      <c r="J6" s="217"/>
      <c r="K6" s="352"/>
    </row>
    <row r="7" spans="1:11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81" t="s">
        <v>40</v>
      </c>
      <c r="I7" s="352" t="s">
        <v>881</v>
      </c>
      <c r="J7" s="217"/>
      <c r="K7" s="352"/>
    </row>
    <row r="8" spans="1:11" s="351" customFormat="1" x14ac:dyDescent="0.25">
      <c r="A8" s="400" t="s">
        <v>45</v>
      </c>
      <c r="B8" s="385" t="s">
        <v>131</v>
      </c>
      <c r="E8" s="375" t="s">
        <v>45</v>
      </c>
      <c r="G8" s="299"/>
      <c r="H8" s="381" t="s">
        <v>40</v>
      </c>
      <c r="I8" s="352" t="s">
        <v>881</v>
      </c>
      <c r="J8" s="217"/>
      <c r="K8" s="352"/>
    </row>
    <row r="9" spans="1:11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81" t="s">
        <v>40</v>
      </c>
      <c r="I9" s="352" t="s">
        <v>173</v>
      </c>
      <c r="J9" s="217" t="s">
        <v>358</v>
      </c>
      <c r="K9" s="352" t="s">
        <v>443</v>
      </c>
    </row>
    <row r="10" spans="1:11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81" t="s">
        <v>40</v>
      </c>
      <c r="I10" s="352" t="s">
        <v>173</v>
      </c>
      <c r="J10" s="217">
        <v>35</v>
      </c>
      <c r="K10" s="352" t="s">
        <v>444</v>
      </c>
    </row>
    <row r="11" spans="1:11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81" t="s">
        <v>40</v>
      </c>
      <c r="I11" s="352" t="s">
        <v>881</v>
      </c>
      <c r="J11" s="217"/>
      <c r="K11" s="352"/>
    </row>
    <row r="12" spans="1:11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81" t="s">
        <v>40</v>
      </c>
      <c r="I12" s="352" t="s">
        <v>173</v>
      </c>
      <c r="J12" s="217" t="s">
        <v>358</v>
      </c>
      <c r="K12" s="352" t="s">
        <v>443</v>
      </c>
    </row>
    <row r="13" spans="1:11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81" t="s">
        <v>40</v>
      </c>
      <c r="I13" s="352" t="s">
        <v>173</v>
      </c>
      <c r="J13" s="217">
        <v>35</v>
      </c>
      <c r="K13" s="352" t="s">
        <v>444</v>
      </c>
    </row>
    <row r="14" spans="1:11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81" t="s">
        <v>40</v>
      </c>
      <c r="I14" s="352" t="s">
        <v>156</v>
      </c>
      <c r="J14" s="217"/>
      <c r="K14" s="352"/>
    </row>
    <row r="15" spans="1:11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81" t="s">
        <v>40</v>
      </c>
      <c r="I15" s="352" t="s">
        <v>176</v>
      </c>
      <c r="J15" s="217" t="s">
        <v>203</v>
      </c>
      <c r="K15" s="352" t="s">
        <v>382</v>
      </c>
    </row>
    <row r="16" spans="1:11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81" t="s">
        <v>40</v>
      </c>
      <c r="I16" s="352" t="s">
        <v>176</v>
      </c>
      <c r="J16" s="217" t="s">
        <v>530</v>
      </c>
      <c r="K16" s="352" t="s">
        <v>531</v>
      </c>
    </row>
    <row r="17" spans="1:11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354" t="s">
        <v>881</v>
      </c>
      <c r="J17" s="218"/>
      <c r="K17" s="356"/>
    </row>
    <row r="18" spans="1:11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52" t="s">
        <v>173</v>
      </c>
      <c r="J18" s="217" t="s">
        <v>178</v>
      </c>
      <c r="K18" s="352" t="s">
        <v>179</v>
      </c>
    </row>
    <row r="19" spans="1:11" s="351" customFormat="1" x14ac:dyDescent="0.25">
      <c r="A19" s="400" t="s">
        <v>175</v>
      </c>
      <c r="B19" s="385" t="s">
        <v>131</v>
      </c>
      <c r="D19" s="351" t="s">
        <v>116</v>
      </c>
      <c r="G19" s="299"/>
      <c r="H19" s="381" t="s">
        <v>40</v>
      </c>
      <c r="I19" s="352" t="s">
        <v>173</v>
      </c>
      <c r="J19" s="217" t="s">
        <v>178</v>
      </c>
      <c r="K19" s="352" t="s">
        <v>179</v>
      </c>
    </row>
    <row r="20" spans="1:11" s="351" customFormat="1" x14ac:dyDescent="0.25">
      <c r="A20" s="400" t="s">
        <v>199</v>
      </c>
      <c r="B20" s="385" t="s">
        <v>213</v>
      </c>
      <c r="D20" s="351" t="s">
        <v>208</v>
      </c>
      <c r="G20" s="299"/>
      <c r="H20" s="381"/>
      <c r="I20" s="352" t="s">
        <v>157</v>
      </c>
      <c r="J20" s="217"/>
      <c r="K20" s="352" t="s">
        <v>200</v>
      </c>
    </row>
    <row r="21" spans="1:11" s="351" customFormat="1" x14ac:dyDescent="0.25">
      <c r="A21" s="400" t="s">
        <v>603</v>
      </c>
      <c r="B21" s="385" t="s">
        <v>131</v>
      </c>
      <c r="D21" s="351" t="s">
        <v>604</v>
      </c>
      <c r="G21" s="299"/>
      <c r="H21" s="381"/>
      <c r="I21" s="352" t="s">
        <v>605</v>
      </c>
      <c r="J21" s="219" t="s">
        <v>606</v>
      </c>
      <c r="K21" s="352" t="s">
        <v>607</v>
      </c>
    </row>
    <row r="22" spans="1:11" s="351" customFormat="1" ht="15.75" thickBot="1" x14ac:dyDescent="0.3">
      <c r="A22" s="402" t="s">
        <v>107</v>
      </c>
      <c r="B22" s="310" t="s">
        <v>131</v>
      </c>
      <c r="C22" s="312"/>
      <c r="D22" s="312" t="s">
        <v>212</v>
      </c>
      <c r="E22" s="312"/>
      <c r="F22" s="312"/>
      <c r="G22" s="313"/>
      <c r="H22" s="320"/>
      <c r="I22" s="352" t="s">
        <v>173</v>
      </c>
      <c r="J22" s="220" t="s">
        <v>265</v>
      </c>
    </row>
    <row r="23" spans="1:11" s="351" customFormat="1" x14ac:dyDescent="0.25">
      <c r="A23" s="319" t="s">
        <v>21</v>
      </c>
      <c r="B23" s="305" t="s">
        <v>131</v>
      </c>
      <c r="C23" s="308"/>
      <c r="D23" s="307" t="s">
        <v>114</v>
      </c>
      <c r="E23" s="433"/>
      <c r="F23" s="308"/>
      <c r="G23" s="309"/>
      <c r="H23" s="297" t="s">
        <v>40</v>
      </c>
      <c r="I23" s="352" t="s">
        <v>881</v>
      </c>
      <c r="J23" s="220"/>
    </row>
    <row r="24" spans="1:11" s="351" customFormat="1" x14ac:dyDescent="0.25">
      <c r="A24" s="319" t="s">
        <v>440</v>
      </c>
      <c r="B24" s="385" t="s">
        <v>131</v>
      </c>
      <c r="E24" s="351" t="s">
        <v>441</v>
      </c>
      <c r="G24" s="299"/>
      <c r="H24" s="381" t="s">
        <v>40</v>
      </c>
      <c r="I24" s="352" t="s">
        <v>173</v>
      </c>
      <c r="J24" s="220" t="s">
        <v>178</v>
      </c>
      <c r="K24" s="351" t="s">
        <v>442</v>
      </c>
    </row>
    <row r="25" spans="1:11" s="351" customFormat="1" ht="15.75" thickBot="1" x14ac:dyDescent="0.3">
      <c r="A25" s="319" t="s">
        <v>22</v>
      </c>
      <c r="B25" s="310" t="s">
        <v>131</v>
      </c>
      <c r="C25" s="312"/>
      <c r="D25" s="436"/>
      <c r="E25" s="312" t="s">
        <v>48</v>
      </c>
      <c r="F25" s="312"/>
      <c r="G25" s="313"/>
      <c r="H25" s="320" t="s">
        <v>219</v>
      </c>
      <c r="I25" s="352" t="s">
        <v>78</v>
      </c>
      <c r="J25" s="220" t="s">
        <v>1103</v>
      </c>
      <c r="K25" s="351" t="s">
        <v>53</v>
      </c>
    </row>
    <row r="26" spans="1:11" s="358" customFormat="1" x14ac:dyDescent="0.25">
      <c r="A26" s="401" t="s">
        <v>123</v>
      </c>
      <c r="B26" s="305" t="s">
        <v>131</v>
      </c>
      <c r="C26" s="308"/>
      <c r="D26" s="307" t="s">
        <v>124</v>
      </c>
      <c r="E26" s="308"/>
      <c r="F26" s="308"/>
      <c r="G26" s="309"/>
      <c r="H26" s="434"/>
      <c r="I26" s="356" t="s">
        <v>173</v>
      </c>
      <c r="J26" s="218">
        <v>120</v>
      </c>
      <c r="K26" s="356"/>
    </row>
    <row r="27" spans="1:11" s="384" customFormat="1" ht="15.75" thickBot="1" x14ac:dyDescent="0.3">
      <c r="A27" s="293" t="s">
        <v>125</v>
      </c>
      <c r="B27" s="310" t="s">
        <v>132</v>
      </c>
      <c r="C27" s="312"/>
      <c r="D27" s="312"/>
      <c r="E27" s="312" t="s">
        <v>125</v>
      </c>
      <c r="F27" s="312"/>
      <c r="G27" s="313"/>
      <c r="H27" s="435"/>
      <c r="I27" s="384" t="s">
        <v>173</v>
      </c>
      <c r="J27" s="224">
        <v>40</v>
      </c>
      <c r="K27" s="367"/>
    </row>
  </sheetData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CF5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" sqref="J2"/>
    </sheetView>
  </sheetViews>
  <sheetFormatPr baseColWidth="10" defaultColWidth="11.42578125" defaultRowHeight="15" x14ac:dyDescent="0.25"/>
  <cols>
    <col min="1" max="1" width="30" style="355" bestFit="1" customWidth="1"/>
    <col min="2" max="2" width="6.7109375" style="361" customWidth="1"/>
    <col min="3" max="6" width="7.7109375" style="355" customWidth="1"/>
    <col min="7" max="7" width="34.7109375" style="355" customWidth="1"/>
    <col min="8" max="8" width="8.7109375" style="355" customWidth="1"/>
    <col min="9" max="10" width="15" style="355" customWidth="1"/>
    <col min="11" max="11" width="24.85546875" style="355" bestFit="1" customWidth="1"/>
    <col min="12" max="12" width="49.28515625" style="225" bestFit="1" customWidth="1"/>
    <col min="13" max="13" width="100.5703125" style="351" customWidth="1"/>
    <col min="14" max="16384" width="11.42578125" style="355"/>
  </cols>
  <sheetData>
    <row r="1" spans="1:13" s="360" customFormat="1" ht="104.25" customHeight="1" x14ac:dyDescent="0.25">
      <c r="A1" s="389" t="s">
        <v>141</v>
      </c>
      <c r="B1" s="390" t="s">
        <v>142</v>
      </c>
      <c r="C1" s="390" t="s">
        <v>138</v>
      </c>
      <c r="D1" s="390" t="s">
        <v>139</v>
      </c>
      <c r="E1" s="390" t="s">
        <v>140</v>
      </c>
      <c r="F1" s="390" t="s">
        <v>734</v>
      </c>
      <c r="G1" s="391" t="s">
        <v>735</v>
      </c>
      <c r="H1" s="392" t="s">
        <v>350</v>
      </c>
      <c r="I1" s="437" t="s">
        <v>1104</v>
      </c>
      <c r="J1" s="437" t="s">
        <v>1105</v>
      </c>
      <c r="K1" s="390" t="s">
        <v>204</v>
      </c>
      <c r="L1" s="215" t="s">
        <v>172</v>
      </c>
      <c r="M1" s="391" t="s">
        <v>191</v>
      </c>
    </row>
    <row r="2" spans="1:13" s="360" customFormat="1" ht="15.75" thickBot="1" x14ac:dyDescent="0.3">
      <c r="A2" s="393"/>
      <c r="B2" s="317"/>
      <c r="C2" s="317"/>
      <c r="D2" s="317"/>
      <c r="E2" s="317"/>
      <c r="F2" s="317"/>
      <c r="G2" s="317"/>
      <c r="H2" s="395" t="s">
        <v>252</v>
      </c>
      <c r="I2" s="321" t="s">
        <v>252</v>
      </c>
      <c r="J2" s="321" t="s">
        <v>252</v>
      </c>
      <c r="K2" s="394"/>
      <c r="L2" s="216"/>
      <c r="M2" s="396"/>
    </row>
    <row r="3" spans="1:13" s="351" customFormat="1" x14ac:dyDescent="0.25">
      <c r="A3" s="399" t="s">
        <v>19</v>
      </c>
      <c r="B3" s="305" t="s">
        <v>131</v>
      </c>
      <c r="C3" s="307" t="s">
        <v>205</v>
      </c>
      <c r="D3" s="307"/>
      <c r="E3" s="308"/>
      <c r="F3" s="308"/>
      <c r="G3" s="309"/>
      <c r="H3" s="376" t="s">
        <v>40</v>
      </c>
      <c r="I3" s="383" t="s">
        <v>40</v>
      </c>
      <c r="J3" s="383" t="s">
        <v>40</v>
      </c>
      <c r="K3" s="352" t="s">
        <v>881</v>
      </c>
      <c r="L3" s="217"/>
    </row>
    <row r="4" spans="1:13" s="351" customFormat="1" x14ac:dyDescent="0.25">
      <c r="A4" s="400" t="s">
        <v>103</v>
      </c>
      <c r="B4" s="385" t="s">
        <v>132</v>
      </c>
      <c r="D4" s="351" t="s">
        <v>93</v>
      </c>
      <c r="G4" s="299"/>
      <c r="H4" s="381" t="s">
        <v>40</v>
      </c>
      <c r="I4" s="377" t="s">
        <v>40</v>
      </c>
      <c r="J4" s="377" t="s">
        <v>40</v>
      </c>
      <c r="K4" s="352" t="s">
        <v>176</v>
      </c>
      <c r="L4" s="217"/>
      <c r="M4" s="352"/>
    </row>
    <row r="5" spans="1:13" s="351" customFormat="1" x14ac:dyDescent="0.25">
      <c r="A5" s="400" t="s">
        <v>104</v>
      </c>
      <c r="B5" s="385" t="s">
        <v>132</v>
      </c>
      <c r="D5" s="351" t="s">
        <v>6</v>
      </c>
      <c r="G5" s="299"/>
      <c r="H5" s="381" t="s">
        <v>40</v>
      </c>
      <c r="I5" s="377" t="s">
        <v>40</v>
      </c>
      <c r="J5" s="377" t="s">
        <v>40</v>
      </c>
      <c r="K5" s="352" t="s">
        <v>176</v>
      </c>
      <c r="L5" s="217" t="s">
        <v>165</v>
      </c>
      <c r="M5" s="352"/>
    </row>
    <row r="6" spans="1:13" s="351" customFormat="1" x14ac:dyDescent="0.25">
      <c r="A6" s="400" t="s">
        <v>126</v>
      </c>
      <c r="B6" s="385" t="s">
        <v>132</v>
      </c>
      <c r="D6" s="351" t="s">
        <v>120</v>
      </c>
      <c r="G6" s="299"/>
      <c r="H6" s="381" t="s">
        <v>40</v>
      </c>
      <c r="I6" s="377" t="s">
        <v>40</v>
      </c>
      <c r="J6" s="377" t="s">
        <v>40</v>
      </c>
      <c r="K6" s="352" t="s">
        <v>82</v>
      </c>
      <c r="L6" s="217"/>
      <c r="M6" s="352"/>
    </row>
    <row r="7" spans="1:13" s="351" customFormat="1" x14ac:dyDescent="0.25">
      <c r="A7" s="400" t="s">
        <v>133</v>
      </c>
      <c r="B7" s="385" t="s">
        <v>131</v>
      </c>
      <c r="C7" s="375"/>
      <c r="D7" s="375" t="s">
        <v>20</v>
      </c>
      <c r="G7" s="299"/>
      <c r="H7" s="381" t="s">
        <v>40</v>
      </c>
      <c r="I7" s="377" t="s">
        <v>40</v>
      </c>
      <c r="J7" s="377" t="s">
        <v>40</v>
      </c>
      <c r="K7" s="352" t="s">
        <v>881</v>
      </c>
      <c r="L7" s="217"/>
      <c r="M7" s="352"/>
    </row>
    <row r="8" spans="1:13" s="351" customFormat="1" x14ac:dyDescent="0.25">
      <c r="A8" s="400" t="s">
        <v>45</v>
      </c>
      <c r="B8" s="385" t="s">
        <v>131</v>
      </c>
      <c r="E8" s="375" t="s">
        <v>45</v>
      </c>
      <c r="G8" s="299"/>
      <c r="H8" s="381" t="s">
        <v>40</v>
      </c>
      <c r="I8" s="377" t="s">
        <v>40</v>
      </c>
      <c r="J8" s="377" t="s">
        <v>40</v>
      </c>
      <c r="K8" s="352" t="s">
        <v>881</v>
      </c>
      <c r="L8" s="217"/>
      <c r="M8" s="352"/>
    </row>
    <row r="9" spans="1:13" s="370" customFormat="1" ht="16.5" customHeight="1" x14ac:dyDescent="0.25">
      <c r="A9" s="400" t="s">
        <v>384</v>
      </c>
      <c r="B9" s="318" t="s">
        <v>132</v>
      </c>
      <c r="C9" s="373"/>
      <c r="D9" s="351"/>
      <c r="E9" s="373"/>
      <c r="F9" s="351" t="s">
        <v>355</v>
      </c>
      <c r="G9" s="299"/>
      <c r="H9" s="381" t="s">
        <v>40</v>
      </c>
      <c r="I9" s="377" t="s">
        <v>40</v>
      </c>
      <c r="J9" s="377" t="s">
        <v>40</v>
      </c>
      <c r="K9" s="352" t="s">
        <v>173</v>
      </c>
      <c r="L9" s="217" t="s">
        <v>358</v>
      </c>
      <c r="M9" s="352" t="s">
        <v>443</v>
      </c>
    </row>
    <row r="10" spans="1:13" s="370" customFormat="1" ht="16.5" customHeight="1" x14ac:dyDescent="0.25">
      <c r="A10" s="400" t="s">
        <v>385</v>
      </c>
      <c r="B10" s="318" t="s">
        <v>131</v>
      </c>
      <c r="C10" s="373"/>
      <c r="D10" s="351"/>
      <c r="E10" s="373"/>
      <c r="F10" s="351" t="s">
        <v>357</v>
      </c>
      <c r="G10" s="299"/>
      <c r="H10" s="381" t="s">
        <v>40</v>
      </c>
      <c r="I10" s="377" t="s">
        <v>40</v>
      </c>
      <c r="J10" s="377" t="s">
        <v>40</v>
      </c>
      <c r="K10" s="352" t="s">
        <v>173</v>
      </c>
      <c r="L10" s="217">
        <v>35</v>
      </c>
      <c r="M10" s="352" t="s">
        <v>444</v>
      </c>
    </row>
    <row r="11" spans="1:13" s="351" customFormat="1" x14ac:dyDescent="0.25">
      <c r="A11" s="400" t="s">
        <v>106</v>
      </c>
      <c r="B11" s="385" t="s">
        <v>131</v>
      </c>
      <c r="E11" s="375" t="s">
        <v>34</v>
      </c>
      <c r="G11" s="299"/>
      <c r="H11" s="381" t="s">
        <v>40</v>
      </c>
      <c r="I11" s="377" t="s">
        <v>40</v>
      </c>
      <c r="J11" s="377" t="s">
        <v>40</v>
      </c>
      <c r="K11" s="352" t="s">
        <v>881</v>
      </c>
      <c r="L11" s="217"/>
      <c r="M11" s="352"/>
    </row>
    <row r="12" spans="1:13" s="370" customFormat="1" ht="16.5" customHeight="1" x14ac:dyDescent="0.25">
      <c r="A12" s="400" t="s">
        <v>384</v>
      </c>
      <c r="B12" s="318" t="s">
        <v>132</v>
      </c>
      <c r="C12" s="373"/>
      <c r="D12" s="351"/>
      <c r="E12" s="373"/>
      <c r="F12" s="351" t="s">
        <v>355</v>
      </c>
      <c r="G12" s="299"/>
      <c r="H12" s="381" t="s">
        <v>40</v>
      </c>
      <c r="I12" s="377" t="s">
        <v>40</v>
      </c>
      <c r="J12" s="377" t="s">
        <v>40</v>
      </c>
      <c r="K12" s="352" t="s">
        <v>173</v>
      </c>
      <c r="L12" s="217" t="s">
        <v>358</v>
      </c>
      <c r="M12" s="352" t="s">
        <v>443</v>
      </c>
    </row>
    <row r="13" spans="1:13" s="370" customFormat="1" ht="16.5" customHeight="1" x14ac:dyDescent="0.25">
      <c r="A13" s="400" t="s">
        <v>385</v>
      </c>
      <c r="B13" s="318" t="s">
        <v>131</v>
      </c>
      <c r="C13" s="373"/>
      <c r="D13" s="351"/>
      <c r="E13" s="373"/>
      <c r="F13" s="351" t="s">
        <v>357</v>
      </c>
      <c r="G13" s="299"/>
      <c r="H13" s="381" t="s">
        <v>40</v>
      </c>
      <c r="I13" s="377" t="s">
        <v>40</v>
      </c>
      <c r="J13" s="377" t="s">
        <v>40</v>
      </c>
      <c r="K13" s="352" t="s">
        <v>173</v>
      </c>
      <c r="L13" s="217">
        <v>35</v>
      </c>
      <c r="M13" s="352" t="s">
        <v>444</v>
      </c>
    </row>
    <row r="14" spans="1:13" s="351" customFormat="1" x14ac:dyDescent="0.25">
      <c r="A14" s="400" t="s">
        <v>134</v>
      </c>
      <c r="B14" s="385" t="s">
        <v>131</v>
      </c>
      <c r="E14" s="351" t="s">
        <v>154</v>
      </c>
      <c r="G14" s="299"/>
      <c r="H14" s="381" t="s">
        <v>40</v>
      </c>
      <c r="I14" s="377" t="s">
        <v>40</v>
      </c>
      <c r="J14" s="377" t="s">
        <v>40</v>
      </c>
      <c r="K14" s="352" t="s">
        <v>156</v>
      </c>
      <c r="L14" s="217"/>
      <c r="M14" s="352"/>
    </row>
    <row r="15" spans="1:13" s="351" customFormat="1" x14ac:dyDescent="0.25">
      <c r="A15" s="400" t="s">
        <v>115</v>
      </c>
      <c r="B15" s="385" t="s">
        <v>131</v>
      </c>
      <c r="D15" s="351" t="s">
        <v>117</v>
      </c>
      <c r="G15" s="299"/>
      <c r="H15" s="381" t="s">
        <v>40</v>
      </c>
      <c r="I15" s="377" t="s">
        <v>40</v>
      </c>
      <c r="J15" s="377" t="s">
        <v>40</v>
      </c>
      <c r="K15" s="352" t="s">
        <v>176</v>
      </c>
      <c r="L15" s="217" t="s">
        <v>203</v>
      </c>
      <c r="M15" s="352" t="s">
        <v>382</v>
      </c>
    </row>
    <row r="16" spans="1:13" s="351" customFormat="1" ht="15.75" thickBot="1" x14ac:dyDescent="0.3">
      <c r="A16" s="400" t="s">
        <v>399</v>
      </c>
      <c r="B16" s="310" t="s">
        <v>131</v>
      </c>
      <c r="C16" s="312"/>
      <c r="D16" s="312" t="s">
        <v>527</v>
      </c>
      <c r="E16" s="312"/>
      <c r="F16" s="312"/>
      <c r="G16" s="313"/>
      <c r="H16" s="381" t="s">
        <v>40</v>
      </c>
      <c r="I16" s="377" t="s">
        <v>40</v>
      </c>
      <c r="J16" s="377" t="s">
        <v>40</v>
      </c>
      <c r="K16" s="352" t="s">
        <v>176</v>
      </c>
      <c r="L16" s="217" t="s">
        <v>530</v>
      </c>
      <c r="M16" s="352" t="s">
        <v>531</v>
      </c>
    </row>
    <row r="17" spans="1:13" s="358" customFormat="1" x14ac:dyDescent="0.25">
      <c r="A17" s="401" t="s">
        <v>143</v>
      </c>
      <c r="B17" s="305" t="s">
        <v>131</v>
      </c>
      <c r="C17" s="307" t="s">
        <v>18</v>
      </c>
      <c r="D17" s="307"/>
      <c r="E17" s="308"/>
      <c r="F17" s="308"/>
      <c r="G17" s="309"/>
      <c r="H17" s="297" t="s">
        <v>40</v>
      </c>
      <c r="I17" s="297" t="s">
        <v>40</v>
      </c>
      <c r="J17" s="297" t="s">
        <v>40</v>
      </c>
      <c r="K17" s="354" t="s">
        <v>881</v>
      </c>
      <c r="L17" s="218"/>
      <c r="M17" s="356"/>
    </row>
    <row r="18" spans="1:13" s="351" customFormat="1" x14ac:dyDescent="0.25">
      <c r="A18" s="400" t="s">
        <v>177</v>
      </c>
      <c r="B18" s="385" t="s">
        <v>131</v>
      </c>
      <c r="D18" s="351" t="s">
        <v>105</v>
      </c>
      <c r="G18" s="299"/>
      <c r="H18" s="381" t="s">
        <v>40</v>
      </c>
      <c r="I18" s="381" t="s">
        <v>40</v>
      </c>
      <c r="J18" s="381" t="s">
        <v>40</v>
      </c>
      <c r="K18" s="352" t="s">
        <v>173</v>
      </c>
      <c r="L18" s="217" t="s">
        <v>178</v>
      </c>
      <c r="M18" s="352" t="s">
        <v>179</v>
      </c>
    </row>
    <row r="19" spans="1:13" s="351" customFormat="1" x14ac:dyDescent="0.25">
      <c r="A19" s="400" t="s">
        <v>175</v>
      </c>
      <c r="B19" s="385" t="s">
        <v>131</v>
      </c>
      <c r="D19" s="351" t="s">
        <v>116</v>
      </c>
      <c r="G19" s="299"/>
      <c r="H19" s="381" t="s">
        <v>40</v>
      </c>
      <c r="I19" s="381" t="s">
        <v>40</v>
      </c>
      <c r="J19" s="381" t="s">
        <v>40</v>
      </c>
      <c r="K19" s="352" t="s">
        <v>173</v>
      </c>
      <c r="L19" s="217" t="s">
        <v>178</v>
      </c>
      <c r="M19" s="352" t="s">
        <v>179</v>
      </c>
    </row>
    <row r="20" spans="1:13" s="351" customFormat="1" x14ac:dyDescent="0.25">
      <c r="A20" s="400" t="s">
        <v>199</v>
      </c>
      <c r="B20" s="385" t="s">
        <v>213</v>
      </c>
      <c r="D20" s="351" t="s">
        <v>208</v>
      </c>
      <c r="G20" s="299"/>
      <c r="H20" s="381" t="s">
        <v>40</v>
      </c>
      <c r="I20" s="381" t="s">
        <v>40</v>
      </c>
      <c r="J20" s="381" t="s">
        <v>40</v>
      </c>
      <c r="K20" s="352" t="s">
        <v>157</v>
      </c>
      <c r="L20" s="217"/>
      <c r="M20" s="352" t="s">
        <v>200</v>
      </c>
    </row>
    <row r="21" spans="1:13" s="351" customFormat="1" x14ac:dyDescent="0.25">
      <c r="A21" s="400" t="s">
        <v>603</v>
      </c>
      <c r="B21" s="385" t="s">
        <v>131</v>
      </c>
      <c r="D21" s="351" t="s">
        <v>604</v>
      </c>
      <c r="G21" s="299"/>
      <c r="H21" s="381" t="s">
        <v>40</v>
      </c>
      <c r="I21" s="381" t="s">
        <v>40</v>
      </c>
      <c r="J21" s="381" t="s">
        <v>40</v>
      </c>
      <c r="K21" s="352" t="s">
        <v>605</v>
      </c>
      <c r="L21" s="219" t="s">
        <v>606</v>
      </c>
      <c r="M21" s="352" t="s">
        <v>607</v>
      </c>
    </row>
    <row r="22" spans="1:13" s="351" customFormat="1" ht="15.75" thickBot="1" x14ac:dyDescent="0.3">
      <c r="A22" s="402" t="s">
        <v>107</v>
      </c>
      <c r="B22" s="310" t="s">
        <v>131</v>
      </c>
      <c r="C22" s="312"/>
      <c r="D22" s="312" t="s">
        <v>212</v>
      </c>
      <c r="E22" s="312"/>
      <c r="F22" s="312"/>
      <c r="G22" s="313"/>
      <c r="H22" s="320" t="s">
        <v>40</v>
      </c>
      <c r="I22" s="322" t="s">
        <v>40</v>
      </c>
      <c r="J22" s="322" t="s">
        <v>40</v>
      </c>
      <c r="K22" s="352" t="s">
        <v>173</v>
      </c>
      <c r="L22" s="220" t="s">
        <v>265</v>
      </c>
    </row>
    <row r="23" spans="1:13" s="351" customFormat="1" x14ac:dyDescent="0.25">
      <c r="A23" s="319"/>
      <c r="B23" s="363"/>
      <c r="H23" s="416"/>
      <c r="I23" s="416"/>
      <c r="J23" s="416"/>
      <c r="K23" s="352"/>
      <c r="L23" s="220"/>
    </row>
    <row r="24" spans="1:13" s="351" customFormat="1" x14ac:dyDescent="0.25">
      <c r="A24" s="319"/>
      <c r="B24" s="363"/>
      <c r="H24" s="363"/>
      <c r="I24" s="363"/>
      <c r="J24" s="363"/>
      <c r="K24" s="352"/>
      <c r="L24" s="220"/>
    </row>
    <row r="25" spans="1:13" s="351" customFormat="1" x14ac:dyDescent="0.25">
      <c r="A25" s="319"/>
      <c r="B25" s="363"/>
      <c r="H25" s="363"/>
      <c r="I25" s="363"/>
      <c r="J25" s="363"/>
      <c r="K25" s="352"/>
      <c r="L25" s="220"/>
    </row>
    <row r="26" spans="1:13" s="351" customFormat="1" x14ac:dyDescent="0.25">
      <c r="A26" s="319"/>
      <c r="B26" s="363"/>
      <c r="H26" s="363"/>
      <c r="I26" s="363"/>
      <c r="J26" s="363"/>
      <c r="K26" s="352"/>
      <c r="L26" s="220"/>
    </row>
    <row r="27" spans="1:13" s="351" customFormat="1" x14ac:dyDescent="0.25">
      <c r="A27" s="319"/>
      <c r="B27" s="363"/>
      <c r="H27" s="363"/>
      <c r="I27" s="363"/>
      <c r="J27" s="363"/>
      <c r="K27" s="352"/>
      <c r="L27" s="220"/>
    </row>
    <row r="28" spans="1:13" s="351" customFormat="1" x14ac:dyDescent="0.25">
      <c r="A28" s="319"/>
      <c r="B28" s="363"/>
      <c r="H28" s="363"/>
      <c r="I28" s="363"/>
      <c r="J28" s="363"/>
      <c r="K28" s="352"/>
      <c r="L28" s="220"/>
    </row>
    <row r="29" spans="1:13" s="351" customFormat="1" x14ac:dyDescent="0.25">
      <c r="A29" s="319"/>
      <c r="B29" s="363"/>
      <c r="H29" s="416"/>
      <c r="I29" s="416"/>
      <c r="J29" s="416"/>
      <c r="K29" s="352"/>
      <c r="L29" s="220"/>
    </row>
    <row r="30" spans="1:13" s="351" customFormat="1" x14ac:dyDescent="0.25">
      <c r="A30" s="319"/>
      <c r="B30" s="363"/>
      <c r="H30" s="363"/>
      <c r="I30" s="363"/>
      <c r="J30" s="363"/>
      <c r="K30" s="352"/>
      <c r="L30" s="220"/>
    </row>
    <row r="31" spans="1:13" s="351" customFormat="1" x14ac:dyDescent="0.25">
      <c r="A31" s="319"/>
      <c r="B31" s="363"/>
      <c r="H31" s="363"/>
      <c r="I31" s="363"/>
      <c r="J31" s="363"/>
      <c r="K31" s="352"/>
      <c r="L31" s="220"/>
    </row>
    <row r="32" spans="1:13" s="351" customFormat="1" x14ac:dyDescent="0.25">
      <c r="A32" s="319"/>
      <c r="B32" s="363"/>
      <c r="H32" s="363"/>
      <c r="I32" s="363"/>
      <c r="J32" s="363"/>
      <c r="K32" s="352"/>
      <c r="L32" s="220"/>
    </row>
    <row r="33" spans="1:12" s="351" customFormat="1" x14ac:dyDescent="0.25">
      <c r="A33" s="319"/>
      <c r="B33" s="363"/>
      <c r="H33" s="363"/>
      <c r="I33" s="363"/>
      <c r="J33" s="363"/>
      <c r="K33" s="352"/>
      <c r="L33" s="220"/>
    </row>
    <row r="34" spans="1:12" s="351" customFormat="1" x14ac:dyDescent="0.25">
      <c r="A34" s="319"/>
      <c r="B34" s="363"/>
      <c r="H34" s="363"/>
      <c r="I34" s="363"/>
      <c r="J34" s="363"/>
      <c r="K34" s="352"/>
      <c r="L34" s="220"/>
    </row>
    <row r="35" spans="1:12" s="351" customFormat="1" x14ac:dyDescent="0.25">
      <c r="A35" s="319"/>
      <c r="B35" s="363"/>
      <c r="H35" s="363"/>
      <c r="I35" s="363"/>
      <c r="J35" s="363"/>
      <c r="K35" s="352"/>
      <c r="L35" s="220"/>
    </row>
    <row r="36" spans="1:12" s="351" customFormat="1" x14ac:dyDescent="0.25">
      <c r="A36" s="319"/>
      <c r="B36" s="363"/>
      <c r="H36" s="363"/>
      <c r="I36" s="363"/>
      <c r="J36" s="363"/>
      <c r="K36" s="352"/>
      <c r="L36" s="220"/>
    </row>
    <row r="37" spans="1:12" s="351" customFormat="1" x14ac:dyDescent="0.25">
      <c r="A37" s="319"/>
      <c r="B37" s="363"/>
      <c r="H37" s="363"/>
      <c r="I37" s="363"/>
      <c r="J37" s="363"/>
      <c r="K37" s="352"/>
      <c r="L37" s="220"/>
    </row>
    <row r="38" spans="1:12" s="351" customFormat="1" x14ac:dyDescent="0.25">
      <c r="A38" s="319"/>
      <c r="B38" s="363"/>
      <c r="H38" s="363"/>
      <c r="I38" s="363"/>
      <c r="J38" s="363"/>
      <c r="K38" s="352"/>
      <c r="L38" s="220"/>
    </row>
    <row r="39" spans="1:12" s="351" customFormat="1" x14ac:dyDescent="0.25">
      <c r="A39" s="319"/>
      <c r="B39" s="363"/>
      <c r="H39" s="363"/>
      <c r="I39" s="363"/>
      <c r="J39" s="363"/>
      <c r="K39" s="352"/>
      <c r="L39" s="220"/>
    </row>
    <row r="40" spans="1:12" s="351" customFormat="1" x14ac:dyDescent="0.25">
      <c r="A40" s="319"/>
      <c r="B40" s="363"/>
      <c r="H40" s="363"/>
      <c r="I40" s="363"/>
      <c r="J40" s="363"/>
      <c r="K40" s="352"/>
      <c r="L40" s="220"/>
    </row>
    <row r="41" spans="1:12" s="351" customFormat="1" x14ac:dyDescent="0.25">
      <c r="A41" s="319"/>
      <c r="B41" s="363"/>
      <c r="H41" s="363"/>
      <c r="I41" s="363"/>
      <c r="J41" s="363"/>
      <c r="K41" s="352"/>
      <c r="L41" s="220"/>
    </row>
    <row r="42" spans="1:12" s="351" customFormat="1" x14ac:dyDescent="0.25">
      <c r="A42" s="319"/>
      <c r="B42" s="363"/>
      <c r="H42" s="363"/>
      <c r="I42" s="363"/>
      <c r="J42" s="363"/>
      <c r="K42" s="352"/>
      <c r="L42" s="220"/>
    </row>
    <row r="43" spans="1:12" s="351" customFormat="1" x14ac:dyDescent="0.25">
      <c r="A43" s="319"/>
      <c r="B43" s="363"/>
      <c r="H43" s="363"/>
      <c r="I43" s="363"/>
      <c r="J43" s="363"/>
      <c r="K43" s="352"/>
      <c r="L43" s="220"/>
    </row>
    <row r="44" spans="1:12" s="351" customFormat="1" x14ac:dyDescent="0.25">
      <c r="A44" s="319"/>
      <c r="B44" s="363"/>
      <c r="H44" s="355"/>
      <c r="I44" s="355"/>
      <c r="J44" s="355"/>
      <c r="K44" s="352"/>
      <c r="L44" s="220"/>
    </row>
    <row r="45" spans="1:12" s="351" customFormat="1" x14ac:dyDescent="0.25">
      <c r="A45" s="319"/>
      <c r="B45" s="363"/>
      <c r="H45" s="355"/>
      <c r="I45" s="355"/>
      <c r="J45" s="355"/>
      <c r="K45" s="352"/>
      <c r="L45" s="220"/>
    </row>
    <row r="46" spans="1:12" s="351" customFormat="1" x14ac:dyDescent="0.25">
      <c r="A46" s="319"/>
      <c r="B46" s="363"/>
      <c r="H46" s="355"/>
      <c r="I46" s="355"/>
      <c r="J46" s="355"/>
      <c r="K46" s="352"/>
      <c r="L46" s="220"/>
    </row>
    <row r="47" spans="1:12" s="351" customFormat="1" x14ac:dyDescent="0.25">
      <c r="A47" s="319"/>
      <c r="B47" s="363"/>
      <c r="H47" s="355"/>
      <c r="I47" s="355"/>
      <c r="J47" s="355"/>
      <c r="K47" s="352"/>
      <c r="L47" s="220"/>
    </row>
    <row r="48" spans="1:12" s="351" customFormat="1" x14ac:dyDescent="0.25">
      <c r="A48" s="319"/>
      <c r="B48" s="363"/>
      <c r="H48" s="355"/>
      <c r="I48" s="355"/>
      <c r="J48" s="355"/>
      <c r="K48" s="352"/>
      <c r="L48" s="220"/>
    </row>
    <row r="49" spans="1:84" s="351" customFormat="1" x14ac:dyDescent="0.25">
      <c r="A49" s="319"/>
      <c r="B49" s="363"/>
      <c r="H49" s="355"/>
      <c r="I49" s="355"/>
      <c r="J49" s="355"/>
      <c r="K49" s="352"/>
      <c r="L49" s="220"/>
    </row>
    <row r="50" spans="1:84" s="351" customFormat="1" x14ac:dyDescent="0.25">
      <c r="A50" s="319"/>
      <c r="B50" s="363"/>
      <c r="H50" s="355"/>
      <c r="I50" s="355"/>
      <c r="J50" s="355"/>
      <c r="K50" s="352"/>
      <c r="L50" s="220"/>
    </row>
    <row r="51" spans="1:84" s="351" customFormat="1" x14ac:dyDescent="0.25">
      <c r="A51" s="319"/>
      <c r="B51" s="363"/>
      <c r="H51" s="355"/>
      <c r="I51" s="355"/>
      <c r="J51" s="355"/>
      <c r="K51" s="352"/>
      <c r="L51" s="220"/>
    </row>
    <row r="52" spans="1:84" s="351" customFormat="1" x14ac:dyDescent="0.25">
      <c r="A52" s="319"/>
      <c r="B52" s="363"/>
      <c r="H52" s="355"/>
      <c r="I52" s="355"/>
      <c r="J52" s="355"/>
      <c r="K52" s="352"/>
      <c r="L52" s="220"/>
    </row>
    <row r="53" spans="1:84" s="351" customFormat="1" x14ac:dyDescent="0.25">
      <c r="A53" s="319"/>
      <c r="B53" s="363"/>
      <c r="H53" s="355"/>
      <c r="I53" s="355"/>
      <c r="J53" s="355"/>
      <c r="K53" s="352"/>
      <c r="L53" s="220"/>
    </row>
    <row r="54" spans="1:84" s="351" customFormat="1" x14ac:dyDescent="0.25">
      <c r="A54" s="319"/>
      <c r="B54" s="363"/>
      <c r="H54" s="355"/>
      <c r="I54" s="355"/>
      <c r="J54" s="355"/>
      <c r="K54" s="352"/>
      <c r="L54" s="220"/>
    </row>
    <row r="55" spans="1:84" s="358" customFormat="1" x14ac:dyDescent="0.25">
      <c r="A55" s="401" t="s">
        <v>123</v>
      </c>
      <c r="B55" s="353" t="s">
        <v>131</v>
      </c>
      <c r="C55" s="356"/>
      <c r="D55" s="357" t="s">
        <v>124</v>
      </c>
      <c r="E55" s="356"/>
      <c r="F55" s="356"/>
      <c r="G55" s="356"/>
      <c r="H55" s="355"/>
      <c r="I55" s="355"/>
      <c r="J55" s="355"/>
      <c r="K55" s="356" t="s">
        <v>173</v>
      </c>
      <c r="L55" s="218">
        <v>120</v>
      </c>
      <c r="M55" s="356"/>
    </row>
    <row r="56" spans="1:84" s="384" customFormat="1" x14ac:dyDescent="0.25">
      <c r="A56" s="293" t="s">
        <v>125</v>
      </c>
      <c r="B56" s="374" t="s">
        <v>132</v>
      </c>
      <c r="C56" s="367"/>
      <c r="D56" s="367"/>
      <c r="E56" s="367" t="s">
        <v>125</v>
      </c>
      <c r="F56" s="367"/>
      <c r="G56" s="367"/>
      <c r="H56" s="355"/>
      <c r="I56" s="355"/>
      <c r="J56" s="355"/>
      <c r="K56" s="384" t="s">
        <v>173</v>
      </c>
      <c r="L56" s="224">
        <v>40</v>
      </c>
      <c r="M56" s="367"/>
    </row>
    <row r="57" spans="1:84" s="358" customFormat="1" x14ac:dyDescent="0.25">
      <c r="A57" s="401" t="s">
        <v>283</v>
      </c>
      <c r="B57" s="353" t="s">
        <v>131</v>
      </c>
      <c r="C57" s="356"/>
      <c r="D57" s="357" t="s">
        <v>260</v>
      </c>
      <c r="E57" s="356"/>
      <c r="F57" s="356"/>
      <c r="G57" s="356"/>
      <c r="H57" s="355"/>
      <c r="I57" s="355"/>
      <c r="J57" s="355"/>
      <c r="K57" s="356" t="s">
        <v>881</v>
      </c>
      <c r="L57" s="221"/>
      <c r="M57" s="356"/>
      <c r="N57" s="364"/>
      <c r="O57" s="371"/>
      <c r="P57" s="366"/>
      <c r="Q57" s="364"/>
      <c r="R57" s="371"/>
      <c r="S57" s="364"/>
      <c r="T57" s="371"/>
      <c r="U57" s="366" t="s">
        <v>41</v>
      </c>
      <c r="V57" s="364"/>
      <c r="W57" s="371"/>
      <c r="X57" s="364"/>
      <c r="Y57" s="371"/>
      <c r="Z57" s="364"/>
      <c r="AA57" s="371"/>
      <c r="AB57" s="364"/>
      <c r="AC57" s="371"/>
      <c r="AD57" s="364"/>
      <c r="AE57" s="371"/>
      <c r="AF57" s="364"/>
      <c r="AG57" s="371"/>
      <c r="AH57" s="364"/>
      <c r="AI57" s="371"/>
      <c r="AJ57" s="364"/>
      <c r="AK57" s="371"/>
      <c r="AL57" s="364"/>
      <c r="AM57" s="371"/>
      <c r="AN57" s="364"/>
      <c r="AO57" s="371"/>
      <c r="AP57" s="364"/>
      <c r="AQ57" s="371" t="s">
        <v>41</v>
      </c>
      <c r="AR57" s="364"/>
      <c r="AS57" s="371"/>
      <c r="AT57" s="364"/>
      <c r="AU57" s="371"/>
      <c r="AV57" s="364"/>
      <c r="AW57" s="371"/>
      <c r="AX57" s="364"/>
      <c r="AY57" s="371"/>
      <c r="AZ57" s="364"/>
      <c r="BA57" s="371"/>
      <c r="BB57" s="365"/>
      <c r="BC57" s="364"/>
      <c r="BD57" s="371"/>
      <c r="BE57" s="379" t="s">
        <v>41</v>
      </c>
      <c r="BF57" s="364"/>
      <c r="BG57" s="371"/>
      <c r="BH57" s="364"/>
      <c r="BI57" s="371"/>
      <c r="BJ57" s="364"/>
      <c r="BK57" s="371"/>
      <c r="BL57" s="364"/>
      <c r="BM57" s="371" t="s">
        <v>41</v>
      </c>
      <c r="BN57" s="364"/>
      <c r="BO57" s="371" t="s">
        <v>41</v>
      </c>
      <c r="BP57" s="382" t="s">
        <v>41</v>
      </c>
      <c r="BQ57" s="364"/>
      <c r="BR57" s="371" t="s">
        <v>40</v>
      </c>
      <c r="BS57" s="364"/>
      <c r="BT57" s="371"/>
      <c r="BU57" s="364"/>
      <c r="BV57" s="371"/>
      <c r="BW57" s="382"/>
      <c r="BX57" s="388"/>
      <c r="BY57" s="364"/>
      <c r="BZ57" s="371"/>
      <c r="CA57" s="388"/>
      <c r="CB57" s="380"/>
      <c r="CC57" s="371"/>
      <c r="CD57" s="356" t="s">
        <v>881</v>
      </c>
      <c r="CE57" s="221"/>
      <c r="CF57" s="356"/>
    </row>
    <row r="58" spans="1:84" x14ac:dyDescent="0.25">
      <c r="A58" s="400" t="s">
        <v>254</v>
      </c>
      <c r="B58" s="363" t="s">
        <v>131</v>
      </c>
      <c r="C58" s="351"/>
      <c r="D58" s="375"/>
      <c r="E58" s="351" t="s">
        <v>256</v>
      </c>
      <c r="F58" s="351"/>
      <c r="G58" s="351"/>
      <c r="K58" s="351" t="s">
        <v>173</v>
      </c>
      <c r="L58" s="217" t="s">
        <v>178</v>
      </c>
      <c r="M58" s="351" t="s">
        <v>261</v>
      </c>
      <c r="N58" s="378"/>
      <c r="O58" s="372"/>
      <c r="P58" s="381"/>
      <c r="Q58" s="378"/>
      <c r="R58" s="372"/>
      <c r="S58" s="378"/>
      <c r="T58" s="372"/>
      <c r="U58" s="381" t="s">
        <v>40</v>
      </c>
      <c r="V58" s="378"/>
      <c r="W58" s="372"/>
      <c r="X58" s="378"/>
      <c r="Y58" s="372"/>
      <c r="Z58" s="378"/>
      <c r="AA58" s="372"/>
      <c r="AB58" s="378"/>
      <c r="AC58" s="372"/>
      <c r="AD58" s="378"/>
      <c r="AE58" s="372"/>
      <c r="AF58" s="378"/>
      <c r="AG58" s="372"/>
      <c r="AH58" s="378"/>
      <c r="AI58" s="372"/>
      <c r="AJ58" s="378"/>
      <c r="AK58" s="372"/>
      <c r="AL58" s="378"/>
      <c r="AM58" s="372"/>
      <c r="AN58" s="378"/>
      <c r="AO58" s="372"/>
      <c r="AP58" s="378"/>
      <c r="AQ58" s="372" t="s">
        <v>40</v>
      </c>
      <c r="AR58" s="378"/>
      <c r="AS58" s="372"/>
      <c r="AT58" s="378"/>
      <c r="AU58" s="372"/>
      <c r="AV58" s="378"/>
      <c r="AW58" s="372"/>
      <c r="AX58" s="378"/>
      <c r="AY58" s="372"/>
      <c r="AZ58" s="378"/>
      <c r="BA58" s="372"/>
      <c r="BB58" s="377"/>
      <c r="BC58" s="378"/>
      <c r="BD58" s="372"/>
      <c r="BE58" s="377" t="s">
        <v>40</v>
      </c>
      <c r="BF58" s="378"/>
      <c r="BG58" s="372"/>
      <c r="BH58" s="378"/>
      <c r="BI58" s="372"/>
      <c r="BJ58" s="378"/>
      <c r="BK58" s="372"/>
      <c r="BL58" s="378"/>
      <c r="BM58" s="372" t="s">
        <v>40</v>
      </c>
      <c r="BN58" s="378"/>
      <c r="BO58" s="372" t="s">
        <v>40</v>
      </c>
      <c r="BP58" s="381" t="s">
        <v>40</v>
      </c>
      <c r="BQ58" s="378"/>
      <c r="BR58" s="372" t="s">
        <v>40</v>
      </c>
      <c r="BS58" s="378"/>
      <c r="BT58" s="372"/>
      <c r="BU58" s="378"/>
      <c r="BV58" s="372"/>
      <c r="BW58" s="381"/>
      <c r="BX58" s="385"/>
      <c r="BY58" s="378"/>
      <c r="BZ58" s="372"/>
      <c r="CA58" s="385"/>
      <c r="CB58" s="378"/>
      <c r="CC58" s="372"/>
      <c r="CD58" s="351" t="s">
        <v>173</v>
      </c>
      <c r="CE58" s="217" t="s">
        <v>178</v>
      </c>
      <c r="CF58" s="351" t="s">
        <v>261</v>
      </c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E4548B2674B4DB6ADA202E4FEA5BF" ma:contentTypeVersion="" ma:contentTypeDescription="Ein neues Dokument erstellen." ma:contentTypeScope="" ma:versionID="16fa45e0890e782752939c76f1358563">
  <xsd:schema xmlns:xsd="http://www.w3.org/2001/XMLSchema" xmlns:xs="http://www.w3.org/2001/XMLSchema" xmlns:p="http://schemas.microsoft.com/office/2006/metadata/properties" xmlns:ns2="$ListId:Unterlagen;" targetNamespace="http://schemas.microsoft.com/office/2006/metadata/properties" ma:root="true" ma:fieldsID="54676464904deaf83575c4a8132c0852" ns2:_="">
    <xsd:import namespace="$ListId:Unterlagen;"/>
    <xsd:element name="properties">
      <xsd:complexType>
        <xsd:sequence>
          <xsd:element name="documentManagement">
            <xsd:complexType>
              <xsd:all>
                <xsd:element ref="ns2:Bemerkung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Unterlagen;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erkungen xmlns="$ListId:Unterlagen;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4B71A-0EE0-470A-B281-03ED8F94B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Unterlagen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68C81C-1B95-4981-BCCA-D5C6442560B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$ListId:Unterlagen;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D60C4D-7490-4F5B-AD6C-5C939683CB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7</vt:i4>
      </vt:variant>
    </vt:vector>
  </HeadingPairs>
  <TitlesOfParts>
    <vt:vector size="29" baseType="lpstr">
      <vt:lpstr>Schnittstellenliste</vt:lpstr>
      <vt:lpstr>Responsecode</vt:lpstr>
      <vt:lpstr>Änderungen</vt:lpstr>
      <vt:lpstr>Masterdata 01.20</vt:lpstr>
      <vt:lpstr>Consuptionrecord 01.30</vt:lpstr>
      <vt:lpstr>BINotification 01.00</vt:lpstr>
      <vt:lpstr>CPDocument 01.12</vt:lpstr>
      <vt:lpstr>CPNotification 01.13</vt:lpstr>
      <vt:lpstr>CPDevstatus 01.12</vt:lpstr>
      <vt:lpstr>CPRequest 01.12</vt:lpstr>
      <vt:lpstr>MeteringPointList 01.20</vt:lpstr>
      <vt:lpstr>Repayment 01.12</vt:lpstr>
      <vt:lpstr>GCRequest 01.00</vt:lpstr>
      <vt:lpstr>GCRequestAP 01.00</vt:lpstr>
      <vt:lpstr>GCResponseAP 01.00</vt:lpstr>
      <vt:lpstr>Message 01.00</vt:lpstr>
      <vt:lpstr>Message 01.10</vt:lpstr>
      <vt:lpstr>BIPayment 01.00</vt:lpstr>
      <vt:lpstr>BIRejection 01.00</vt:lpstr>
      <vt:lpstr>CMRequest 01.00</vt:lpstr>
      <vt:lpstr>CMNotification 01.10</vt:lpstr>
      <vt:lpstr>CMRevoke 01.00</vt:lpstr>
      <vt:lpstr>Änderungen!Druckbereich</vt:lpstr>
      <vt:lpstr>Responsecode!Druckbereich</vt:lpstr>
      <vt:lpstr>Schnittstellenliste!Druckbereich</vt:lpstr>
      <vt:lpstr>Änderungen!Drucktitel</vt:lpstr>
      <vt:lpstr>Responsecode!Drucktitel</vt:lpstr>
      <vt:lpstr>Schnittstellenliste!Drucktitel</vt:lpstr>
      <vt:lpstr>Responsecode!Mögliche_Responsecodes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Kowarik</dc:creator>
  <cp:lastModifiedBy>Hansmann Reinhold</cp:lastModifiedBy>
  <cp:lastPrinted>2018-06-23T07:22:30Z</cp:lastPrinted>
  <dcterms:created xsi:type="dcterms:W3CDTF">2012-01-19T09:09:32Z</dcterms:created>
  <dcterms:modified xsi:type="dcterms:W3CDTF">2021-06-02T15:49:43Z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0x01010016CE4548B2674B4DB6ADA202E4FEA5BF</vt:lpwstr>
  </property>
</Properties>
</file>