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1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00 IDEX\00 Schemen Marktprozesse\"/>
    </mc:Choice>
  </mc:AlternateContent>
  <bookViews>
    <workbookView xWindow="0" yWindow="0" windowWidth="28800" windowHeight="11745"/>
  </bookViews>
  <sheets>
    <sheet name="Schnittstellenliste" sheetId="1" r:id="rId1"/>
    <sheet name="Masterdata 01.30" sheetId="9" r:id="rId2"/>
    <sheet name="Consuptionrecord 01.30" sheetId="20" r:id="rId3"/>
    <sheet name="BINotification 01.00" sheetId="39" r:id="rId4"/>
    <sheet name="CPDocument 01.12" sheetId="21" r:id="rId5"/>
    <sheet name="CPNotification 01.13" sheetId="27" r:id="rId6"/>
    <sheet name="CPDevstatus 01.12" sheetId="28" r:id="rId7"/>
    <sheet name="CPRequest 01.12" sheetId="29" r:id="rId8"/>
    <sheet name="MeteringPointList 01.20" sheetId="31" r:id="rId9"/>
    <sheet name="Repayment 01.12" sheetId="32" r:id="rId10"/>
    <sheet name="GCRequest 01.00" sheetId="34" r:id="rId11"/>
    <sheet name="GCRequestAP 01.00" sheetId="35" r:id="rId12"/>
    <sheet name="GCResponseAP 01.00" sheetId="36" r:id="rId13"/>
    <sheet name="Message 01.00" sheetId="18" r:id="rId14"/>
    <sheet name="Message 01.10" sheetId="37" r:id="rId15"/>
    <sheet name="BIPayment 01.00" sheetId="22" r:id="rId16"/>
    <sheet name="BIRejection 01.00" sheetId="23" r:id="rId17"/>
    <sheet name="CMRequest 01.00" sheetId="24" r:id="rId18"/>
    <sheet name="CMNotification 01.10" sheetId="38" r:id="rId19"/>
    <sheet name="CMRevoke 01.00" sheetId="26" r:id="rId20"/>
  </sheets>
  <definedNames>
    <definedName name="_xlnm._FilterDatabase" localSheetId="1" hidden="1">'Masterdata 01.30'!$I$2:$T$97</definedName>
    <definedName name="_xlnm._FilterDatabase" localSheetId="0" hidden="1">Schnittstellenliste!$A$1:$O$161</definedName>
    <definedName name="_xlnm.Print_Area" localSheetId="0">Schnittstellenliste!$A$1:$O$133</definedName>
    <definedName name="_xlnm.Print_Titles" localSheetId="0">Schnittstellenliste!$1:$1</definedName>
    <definedName name="Mögliche_Responsecodes" localSheetId="3">#REF!</definedName>
    <definedName name="Mögliche_Responsecodes" localSheetId="18">#REF!</definedName>
    <definedName name="Mögliche_Responsecodes">#REF!</definedName>
  </definedNames>
  <calcPr calcId="162913"/>
</workbook>
</file>

<file path=xl/calcChain.xml><?xml version="1.0" encoding="utf-8"?>
<calcChain xmlns="http://schemas.openxmlformats.org/spreadsheetml/2006/main">
  <c r="M29" i="1" l="1"/>
  <c r="M30" i="1"/>
  <c r="M28" i="1"/>
  <c r="O28" i="1" l="1"/>
  <c r="O29" i="1"/>
  <c r="O30" i="1"/>
  <c r="O84" i="1"/>
  <c r="O85" i="1"/>
  <c r="O86" i="1"/>
  <c r="O90" i="1"/>
  <c r="O91" i="1"/>
  <c r="O104" i="1"/>
  <c r="O105" i="1"/>
  <c r="O106" i="1"/>
  <c r="O108" i="1"/>
  <c r="O109" i="1"/>
  <c r="O110" i="1"/>
  <c r="O111" i="1"/>
  <c r="O112" i="1"/>
  <c r="O115" i="1"/>
  <c r="O116" i="1"/>
  <c r="O117" i="1"/>
  <c r="O118" i="1"/>
  <c r="O119" i="1"/>
  <c r="O121" i="1"/>
  <c r="O122" i="1"/>
  <c r="O123" i="1"/>
  <c r="O125" i="1"/>
  <c r="O126" i="1"/>
  <c r="O127" i="1"/>
  <c r="O129" i="1"/>
  <c r="O130" i="1"/>
  <c r="O131" i="1"/>
  <c r="O133" i="1"/>
  <c r="N28" i="1"/>
  <c r="N29" i="1"/>
  <c r="N30" i="1"/>
  <c r="N84" i="1"/>
  <c r="N85" i="1"/>
  <c r="N86" i="1"/>
  <c r="N90" i="1"/>
  <c r="N91" i="1"/>
  <c r="N104" i="1"/>
  <c r="N105" i="1"/>
  <c r="N106" i="1"/>
  <c r="N108" i="1"/>
  <c r="N109" i="1"/>
  <c r="N110" i="1"/>
  <c r="N111" i="1"/>
  <c r="N112" i="1"/>
  <c r="N115" i="1"/>
  <c r="N116" i="1"/>
  <c r="N117" i="1"/>
  <c r="N118" i="1"/>
  <c r="N119" i="1"/>
  <c r="N121" i="1"/>
  <c r="N122" i="1"/>
  <c r="N123" i="1"/>
  <c r="N125" i="1"/>
  <c r="N126" i="1"/>
  <c r="N127" i="1"/>
  <c r="N129" i="1"/>
  <c r="N130" i="1"/>
  <c r="N131" i="1"/>
  <c r="N133" i="1"/>
  <c r="M2" i="1"/>
  <c r="O2" i="1" s="1"/>
  <c r="M3" i="1"/>
  <c r="N3" i="1" s="1"/>
  <c r="M4" i="1"/>
  <c r="O4" i="1" s="1"/>
  <c r="M6" i="1"/>
  <c r="O6" i="1" s="1"/>
  <c r="M7" i="1"/>
  <c r="N7" i="1" s="1"/>
  <c r="M8" i="1"/>
  <c r="N8" i="1" s="1"/>
  <c r="M10" i="1"/>
  <c r="O10" i="1" s="1"/>
  <c r="M11" i="1"/>
  <c r="O11" i="1" s="1"/>
  <c r="M12" i="1"/>
  <c r="N12" i="1" s="1"/>
  <c r="M14" i="1"/>
  <c r="N14" i="1" s="1"/>
  <c r="M15" i="1"/>
  <c r="O15" i="1" s="1"/>
  <c r="M16" i="1"/>
  <c r="O16" i="1" s="1"/>
  <c r="M18" i="1"/>
  <c r="N18" i="1" s="1"/>
  <c r="M19" i="1"/>
  <c r="N19" i="1" s="1"/>
  <c r="M21" i="1"/>
  <c r="O21" i="1" s="1"/>
  <c r="M22" i="1"/>
  <c r="O22" i="1" s="1"/>
  <c r="M24" i="1"/>
  <c r="N24" i="1" s="1"/>
  <c r="M25" i="1"/>
  <c r="N25" i="1" s="1"/>
  <c r="M26" i="1"/>
  <c r="O26" i="1" s="1"/>
  <c r="M32" i="1"/>
  <c r="O32" i="1" s="1"/>
  <c r="M33" i="1"/>
  <c r="N33" i="1" s="1"/>
  <c r="M34" i="1"/>
  <c r="N34" i="1" s="1"/>
  <c r="M36" i="1"/>
  <c r="N36" i="1" s="1"/>
  <c r="M37" i="1"/>
  <c r="O37" i="1" s="1"/>
  <c r="M38" i="1"/>
  <c r="O38" i="1" s="1"/>
  <c r="M40" i="1"/>
  <c r="N40" i="1" s="1"/>
  <c r="M41" i="1"/>
  <c r="N41" i="1" s="1"/>
  <c r="M42" i="1"/>
  <c r="O42" i="1" s="1"/>
  <c r="M44" i="1"/>
  <c r="N44" i="1" s="1"/>
  <c r="M45" i="1"/>
  <c r="N45" i="1" s="1"/>
  <c r="M46" i="1"/>
  <c r="N46" i="1" s="1"/>
  <c r="M49" i="1"/>
  <c r="O49" i="1" s="1"/>
  <c r="M50" i="1"/>
  <c r="O50" i="1" s="1"/>
  <c r="M51" i="1"/>
  <c r="N51" i="1" s="1"/>
  <c r="M53" i="1"/>
  <c r="N53" i="1" s="1"/>
  <c r="M54" i="1"/>
  <c r="O54" i="1" s="1"/>
  <c r="M55" i="1"/>
  <c r="N55" i="1" s="1"/>
  <c r="N57" i="1"/>
  <c r="N58" i="1"/>
  <c r="O59" i="1"/>
  <c r="M61" i="1"/>
  <c r="O61" i="1" s="1"/>
  <c r="M62" i="1"/>
  <c r="N62" i="1" s="1"/>
  <c r="M63" i="1"/>
  <c r="N63" i="1" s="1"/>
  <c r="M65" i="1"/>
  <c r="O65" i="1" s="1"/>
  <c r="M66" i="1"/>
  <c r="N66" i="1" s="1"/>
  <c r="M67" i="1"/>
  <c r="N67" i="1" s="1"/>
  <c r="M69" i="1"/>
  <c r="N69" i="1" s="1"/>
  <c r="M70" i="1"/>
  <c r="O70" i="1" s="1"/>
  <c r="M71" i="1"/>
  <c r="N71" i="1" s="1"/>
  <c r="M73" i="1"/>
  <c r="N73" i="1" s="1"/>
  <c r="M74" i="1"/>
  <c r="N74" i="1" s="1"/>
  <c r="M75" i="1"/>
  <c r="O75" i="1" s="1"/>
  <c r="M76" i="1"/>
  <c r="O76" i="1" s="1"/>
  <c r="M77" i="1"/>
  <c r="N77" i="1" s="1"/>
  <c r="M78" i="1"/>
  <c r="N78" i="1" s="1"/>
  <c r="M80" i="1"/>
  <c r="O80" i="1" s="1"/>
  <c r="M81" i="1"/>
  <c r="N81" i="1" s="1"/>
  <c r="M82" i="1"/>
  <c r="N82" i="1" s="1"/>
  <c r="M88" i="1"/>
  <c r="N88" i="1" s="1"/>
  <c r="O93" i="1"/>
  <c r="N94" i="1"/>
  <c r="M96" i="1"/>
  <c r="N96" i="1" s="1"/>
  <c r="M97" i="1"/>
  <c r="O97" i="1" s="1"/>
  <c r="M98" i="1"/>
  <c r="O98" i="1" s="1"/>
  <c r="M100" i="1"/>
  <c r="N100" i="1" s="1"/>
  <c r="M101" i="1"/>
  <c r="N101" i="1" s="1"/>
  <c r="M102" i="1"/>
  <c r="O102" i="1" s="1"/>
  <c r="M135" i="1"/>
  <c r="O135" i="1" s="1"/>
  <c r="M136" i="1"/>
  <c r="O136" i="1" s="1"/>
  <c r="M137" i="1"/>
  <c r="N137" i="1" s="1"/>
  <c r="M139" i="1"/>
  <c r="N139" i="1" s="1"/>
  <c r="M141" i="1"/>
  <c r="O141" i="1" s="1"/>
  <c r="M142" i="1"/>
  <c r="O142" i="1" s="1"/>
  <c r="M143" i="1"/>
  <c r="N143" i="1" s="1"/>
  <c r="M145" i="1"/>
  <c r="N145" i="1" s="1"/>
  <c r="M146" i="1"/>
  <c r="O146" i="1" s="1"/>
  <c r="M147" i="1"/>
  <c r="O147" i="1" s="1"/>
  <c r="M148" i="1"/>
  <c r="N148" i="1" s="1"/>
  <c r="M150" i="1"/>
  <c r="N150" i="1" s="1"/>
  <c r="M151" i="1"/>
  <c r="O151" i="1" s="1"/>
  <c r="M152" i="1"/>
  <c r="O152" i="1" s="1"/>
  <c r="M153" i="1"/>
  <c r="N153" i="1" s="1"/>
  <c r="M155" i="1"/>
  <c r="N155" i="1" s="1"/>
  <c r="M157" i="1"/>
  <c r="O157" i="1" s="1"/>
  <c r="M159" i="1"/>
  <c r="O159" i="1" s="1"/>
  <c r="M160" i="1"/>
  <c r="N160" i="1" s="1"/>
  <c r="M161" i="1"/>
  <c r="N161" i="1" s="1"/>
  <c r="N22" i="1" l="1"/>
  <c r="O101" i="1"/>
  <c r="O19" i="1"/>
  <c r="O139" i="1"/>
  <c r="O74" i="1"/>
  <c r="O53" i="1"/>
  <c r="N16" i="1"/>
  <c r="O155" i="1"/>
  <c r="O96" i="1"/>
  <c r="O69" i="1"/>
  <c r="O46" i="1"/>
  <c r="O14" i="1"/>
  <c r="O161" i="1"/>
  <c r="N98" i="1"/>
  <c r="N11" i="1"/>
  <c r="O150" i="1"/>
  <c r="O63" i="1"/>
  <c r="O41" i="1"/>
  <c r="O8" i="1"/>
  <c r="N93" i="1"/>
  <c r="N6" i="1"/>
  <c r="O145" i="1"/>
  <c r="O78" i="1"/>
  <c r="O58" i="1"/>
  <c r="O36" i="1"/>
  <c r="O25" i="1"/>
  <c r="O3" i="1"/>
  <c r="N159" i="1"/>
  <c r="N152" i="1"/>
  <c r="N147" i="1"/>
  <c r="N142" i="1"/>
  <c r="N136" i="1"/>
  <c r="N76" i="1"/>
  <c r="N61" i="1"/>
  <c r="N50" i="1"/>
  <c r="N38" i="1"/>
  <c r="N2" i="1"/>
  <c r="N157" i="1"/>
  <c r="N151" i="1"/>
  <c r="N146" i="1"/>
  <c r="N141" i="1"/>
  <c r="N135" i="1"/>
  <c r="N102" i="1"/>
  <c r="N97" i="1"/>
  <c r="N80" i="1"/>
  <c r="N75" i="1"/>
  <c r="N70" i="1"/>
  <c r="N65" i="1"/>
  <c r="N59" i="1"/>
  <c r="N54" i="1"/>
  <c r="N49" i="1"/>
  <c r="N42" i="1"/>
  <c r="N37" i="1"/>
  <c r="N32" i="1"/>
  <c r="N26" i="1"/>
  <c r="N21" i="1"/>
  <c r="N15" i="1"/>
  <c r="N10" i="1"/>
  <c r="N4" i="1"/>
  <c r="O160" i="1"/>
  <c r="O153" i="1"/>
  <c r="O148" i="1"/>
  <c r="O143" i="1"/>
  <c r="O137" i="1"/>
  <c r="O100" i="1"/>
  <c r="O94" i="1"/>
  <c r="O88" i="1"/>
  <c r="O82" i="1"/>
  <c r="O77" i="1"/>
  <c r="O73" i="1"/>
  <c r="O67" i="1"/>
  <c r="O62" i="1"/>
  <c r="O57" i="1"/>
  <c r="O51" i="1"/>
  <c r="O45" i="1"/>
  <c r="O40" i="1"/>
  <c r="O34" i="1"/>
  <c r="O24" i="1"/>
  <c r="O18" i="1"/>
  <c r="O12" i="1"/>
  <c r="O7" i="1"/>
  <c r="O81" i="1"/>
  <c r="O71" i="1"/>
  <c r="O66" i="1"/>
  <c r="O55" i="1"/>
  <c r="O44" i="1"/>
  <c r="O33" i="1"/>
  <c r="G94" i="1"/>
  <c r="G93" i="1"/>
  <c r="G147" i="1" l="1"/>
  <c r="G159" i="1"/>
  <c r="G157" i="1"/>
  <c r="G155" i="1"/>
  <c r="G150" i="1"/>
  <c r="G148" i="1"/>
  <c r="G146" i="1"/>
  <c r="G145" i="1"/>
  <c r="G143" i="1" l="1"/>
  <c r="G142" i="1"/>
  <c r="G141" i="1"/>
  <c r="G139" i="1"/>
  <c r="G137" i="1" l="1"/>
  <c r="G136" i="1"/>
  <c r="G135" i="1"/>
  <c r="G86" i="1"/>
  <c r="G34" i="1"/>
  <c r="G133" i="1"/>
  <c r="G131" i="1"/>
  <c r="G130" i="1"/>
  <c r="G129" i="1"/>
  <c r="G127" i="1"/>
  <c r="G126" i="1"/>
  <c r="G125" i="1"/>
  <c r="G123" i="1"/>
  <c r="G122" i="1"/>
  <c r="G121" i="1"/>
  <c r="G119" i="1"/>
  <c r="G118" i="1"/>
  <c r="G117" i="1"/>
  <c r="G116" i="1"/>
  <c r="G115" i="1"/>
  <c r="G112" i="1"/>
  <c r="G111" i="1"/>
  <c r="G110" i="1"/>
  <c r="G109" i="1"/>
  <c r="G108" i="1"/>
  <c r="G106" i="1"/>
  <c r="G105" i="1"/>
  <c r="G104" i="1"/>
  <c r="G102" i="1"/>
  <c r="G101" i="1"/>
  <c r="G100" i="1"/>
  <c r="G98" i="1"/>
  <c r="G97" i="1"/>
  <c r="G96" i="1"/>
  <c r="G91" i="1"/>
  <c r="G90" i="1"/>
  <c r="G88" i="1"/>
  <c r="G85" i="1"/>
  <c r="G84" i="1"/>
  <c r="G82" i="1"/>
  <c r="G81" i="1"/>
  <c r="G80" i="1"/>
  <c r="G78" i="1"/>
  <c r="G77" i="1"/>
  <c r="G76" i="1"/>
  <c r="G75" i="1"/>
  <c r="G74" i="1"/>
  <c r="G73" i="1"/>
  <c r="G71" i="1"/>
  <c r="G70" i="1"/>
  <c r="G69" i="1"/>
  <c r="G67" i="1"/>
  <c r="G66" i="1"/>
  <c r="G65" i="1"/>
  <c r="G63" i="1"/>
  <c r="G62" i="1"/>
  <c r="G61" i="1"/>
  <c r="G59" i="1"/>
  <c r="G58" i="1"/>
  <c r="G57" i="1"/>
  <c r="G55" i="1"/>
  <c r="G54" i="1"/>
  <c r="G53" i="1"/>
  <c r="G51" i="1"/>
  <c r="G50" i="1"/>
  <c r="G49" i="1"/>
  <c r="G46" i="1"/>
  <c r="G45" i="1"/>
  <c r="G44" i="1"/>
  <c r="G42" i="1"/>
  <c r="G41" i="1"/>
  <c r="G40" i="1"/>
  <c r="G38" i="1"/>
  <c r="G37" i="1"/>
  <c r="G36" i="1"/>
  <c r="G33" i="1"/>
  <c r="G32" i="1"/>
  <c r="G30" i="1"/>
  <c r="G29" i="1"/>
  <c r="G28" i="1"/>
  <c r="G26" i="1"/>
  <c r="G25" i="1"/>
  <c r="G24" i="1"/>
  <c r="G22" i="1"/>
  <c r="G21" i="1"/>
  <c r="G19" i="1"/>
  <c r="G18" i="1"/>
  <c r="G16" i="1"/>
  <c r="G15" i="1"/>
  <c r="G14" i="1"/>
  <c r="G12" i="1"/>
  <c r="G11" i="1"/>
  <c r="G10" i="1"/>
  <c r="G8" i="1"/>
  <c r="G7" i="1"/>
  <c r="G6" i="1"/>
  <c r="G4" i="1"/>
  <c r="G3" i="1"/>
  <c r="G2" i="1"/>
</calcChain>
</file>

<file path=xl/comments1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0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1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2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3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4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5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6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7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8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9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2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3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4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5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6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7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8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9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sharedStrings.xml><?xml version="1.0" encoding="utf-8"?>
<sst xmlns="http://schemas.openxmlformats.org/spreadsheetml/2006/main" count="6962" uniqueCount="873">
  <si>
    <t>Produktiv-/Testkennzeichen</t>
  </si>
  <si>
    <t xml:space="preserve">Kundennummer </t>
  </si>
  <si>
    <t>LA</t>
  </si>
  <si>
    <t>ProzessDaten</t>
  </si>
  <si>
    <t>MarketParticipantDirectory</t>
  </si>
  <si>
    <t>Routing Header</t>
  </si>
  <si>
    <t>ResponseData</t>
  </si>
  <si>
    <t>ResponseCode</t>
  </si>
  <si>
    <t>Monat der Jahresabrechnung (MSCONS Versand)</t>
  </si>
  <si>
    <t>Name 1 / Nachname; Firmenname Teil I</t>
  </si>
  <si>
    <t>Name 2 / Vorname; optional Firmenname Teil II</t>
  </si>
  <si>
    <t>Lastprofiltyp (inkl. Temperaturzone bei Gas)</t>
  </si>
  <si>
    <t>Zählertyp</t>
  </si>
  <si>
    <t>DeviceType</t>
  </si>
  <si>
    <t>Prozess</t>
  </si>
  <si>
    <t>Empfänger</t>
  </si>
  <si>
    <t>Sender (Ersteller)</t>
  </si>
  <si>
    <t>NB</t>
  </si>
  <si>
    <t>Ort</t>
  </si>
  <si>
    <t>Hausnummer</t>
  </si>
  <si>
    <t>Türnummer</t>
  </si>
  <si>
    <t>1..1</t>
  </si>
  <si>
    <t>0..1</t>
  </si>
  <si>
    <t>Straßenbezeichnung</t>
  </si>
  <si>
    <t>Anlagenadresse</t>
  </si>
  <si>
    <t>Stock</t>
  </si>
  <si>
    <t>Sender</t>
  </si>
  <si>
    <t>PLZ</t>
  </si>
  <si>
    <t xml:space="preserve">Stiege </t>
  </si>
  <si>
    <t>Code</t>
  </si>
  <si>
    <t>MessageCode innerhalb des Verfahrensschritts</t>
  </si>
  <si>
    <t>Netznutzungsebene</t>
  </si>
  <si>
    <t>xsd:integer</t>
  </si>
  <si>
    <t>1-1000</t>
  </si>
  <si>
    <t xml:space="preserve">xsd:string </t>
  </si>
  <si>
    <t>0-20 [0-9A-Za-z]</t>
  </si>
  <si>
    <t>xsd:boolean</t>
  </si>
  <si>
    <t>0-60</t>
  </si>
  <si>
    <t>0-20</t>
  </si>
  <si>
    <t>xsd:decimal</t>
  </si>
  <si>
    <t>10,0</t>
  </si>
  <si>
    <t>xsd:unsignedByte</t>
  </si>
  <si>
    <t xml:space="preserve"> 1-7</t>
  </si>
  <si>
    <t xml:space="preserve"> 1-3</t>
  </si>
  <si>
    <t>xsd:base64Binary</t>
  </si>
  <si>
    <t>Kundendaten</t>
  </si>
  <si>
    <t>Schemaversion</t>
  </si>
  <si>
    <t>ContractPartnerNumber</t>
  </si>
  <si>
    <t>Name1</t>
  </si>
  <si>
    <t>Name2</t>
  </si>
  <si>
    <t>ContractPartner</t>
  </si>
  <si>
    <t>DeliveryAddress</t>
  </si>
  <si>
    <t>ZIP</t>
  </si>
  <si>
    <t>City</t>
  </si>
  <si>
    <t>Street</t>
  </si>
  <si>
    <t>StreetNo</t>
  </si>
  <si>
    <t>SchemaVersion</t>
  </si>
  <si>
    <t>DocumentMode</t>
  </si>
  <si>
    <t>Nachrichtennummer</t>
  </si>
  <si>
    <t>Receiver</t>
  </si>
  <si>
    <t>MeteringPoint</t>
  </si>
  <si>
    <t>MeteringPointData</t>
  </si>
  <si>
    <t>LoadProfileType</t>
  </si>
  <si>
    <t>GridUsageLevel</t>
  </si>
  <si>
    <t>GridLossLevel</t>
  </si>
  <si>
    <t>MeterReadingMonth</t>
  </si>
  <si>
    <t>EnergyDirection</t>
  </si>
  <si>
    <t>Fehlermeldungsdaten</t>
  </si>
  <si>
    <t>Sector</t>
  </si>
  <si>
    <t>Prozessnummer</t>
  </si>
  <si>
    <t>Sparte</t>
  </si>
  <si>
    <t>Floor</t>
  </si>
  <si>
    <t>DoorNumber</t>
  </si>
  <si>
    <t>Kennzeichen Duplikat</t>
  </si>
  <si>
    <t>Energierichtung (Erzeuger/Verbraucher)</t>
  </si>
  <si>
    <t>Staircase</t>
  </si>
  <si>
    <t>AdditionalData</t>
  </si>
  <si>
    <t>Zusätzliche Daten</t>
  </si>
  <si>
    <t>Name</t>
  </si>
  <si>
    <t>Duplicate</t>
  </si>
  <si>
    <t>stromspezifische ZP-Daten</t>
  </si>
  <si>
    <t>gasspezifische ZP-Daten</t>
  </si>
  <si>
    <t>ZP-Daten</t>
  </si>
  <si>
    <t>E</t>
  </si>
  <si>
    <t>A</t>
  </si>
  <si>
    <t>RoutingHeader</t>
  </si>
  <si>
    <t>DocumentCreationDateTime</t>
  </si>
  <si>
    <t>Prognostizierter Jahresverbrauch</t>
  </si>
  <si>
    <t>Netzverlustebene</t>
  </si>
  <si>
    <t>0 bis 12</t>
  </si>
  <si>
    <t>Ebene1</t>
  </si>
  <si>
    <t>Ebene2</t>
  </si>
  <si>
    <t>Ebene3</t>
  </si>
  <si>
    <t>Name XML Element / Attribut</t>
  </si>
  <si>
    <t>A/E</t>
  </si>
  <si>
    <t>ProcessDirectory</t>
  </si>
  <si>
    <t>GasSpecificData</t>
  </si>
  <si>
    <t>Erstellungsdatum des Dokuments</t>
  </si>
  <si>
    <t>ElectricitySpecificData</t>
  </si>
  <si>
    <t>xsd:dateTime</t>
  </si>
  <si>
    <t>xsd:date</t>
  </si>
  <si>
    <t>CONSUMPTION, GENERATION</t>
  </si>
  <si>
    <t>PROD; SIMU</t>
  </si>
  <si>
    <t>Feldlänge/Wertebereich</t>
  </si>
  <si>
    <t>xsd:string</t>
  </si>
  <si>
    <t>[A-Za-z]{2}[0-9]{6}</t>
  </si>
  <si>
    <t>ConversationId</t>
  </si>
  <si>
    <t>xsd:token</t>
  </si>
  <si>
    <t>MessageId</t>
  </si>
  <si>
    <t>0-35 [0-9A-Za-z]*</t>
  </si>
  <si>
    <t>1:1 aus Header --&gt; keine manuelle Eingabe notwendig</t>
  </si>
  <si>
    <t>Nachname bzw. Firmenname - Pflicht</t>
  </si>
  <si>
    <t>Türnummer max. 10 Zeichen</t>
  </si>
  <si>
    <t>Stock max. 10 Zeichen</t>
  </si>
  <si>
    <t>Stiege max. 10 Zeichen</t>
  </si>
  <si>
    <t>Hausnummer max. 20 Zeichen</t>
  </si>
  <si>
    <t>Straße max. 60 Zeichen</t>
  </si>
  <si>
    <t>Ort/Stadt max. 40 Zeichen</t>
  </si>
  <si>
    <t>Postleitzahl max. 10 Zeichen</t>
  </si>
  <si>
    <t>Angabe der Netznutungsebene; Zahl 1, 2 oder 3</t>
  </si>
  <si>
    <t>ForecastConsumption</t>
  </si>
  <si>
    <t>ConsumptionBillingMonth</t>
  </si>
  <si>
    <t>Beschreibung</t>
  </si>
  <si>
    <t>Vom NB geführte Nummer eines Kunden; optionales Feld - Kundennummer; keine Sonderzeichen erlaubt</t>
  </si>
  <si>
    <t>Alternativ Firmenbezeichnung falls 40 Zeichen nicht ausreichend bzw. Vorname des Kunden</t>
  </si>
  <si>
    <t>in diesem Feld ist die Energierichtung einzutragen; CONSUMPTION=Bezug; GENERATION=Einspeisung;</t>
  </si>
  <si>
    <t>0-10 [0-9A-Za-z\-\+]*</t>
  </si>
  <si>
    <t>xsd:pattern</t>
  </si>
  <si>
    <t>0-15 [0-9A-Za-z_]*</t>
  </si>
  <si>
    <t>ReferenceNumber</t>
  </si>
  <si>
    <t>ProcessDate</t>
  </si>
  <si>
    <t>Datum, zu dem Prozess durchgeführt werden sollte (Request) bzw. durchgeführt wurde (Response)</t>
  </si>
  <si>
    <t>01;02</t>
  </si>
  <si>
    <t>XSD Datentyp</t>
  </si>
  <si>
    <t>Marktteilnehmerdaten</t>
  </si>
  <si>
    <t>Abrechnungsdaten</t>
  </si>
  <si>
    <t>Abschlagszyklus</t>
  </si>
  <si>
    <t>Prozessdatum</t>
  </si>
  <si>
    <t>x</t>
  </si>
  <si>
    <t>Monat der ersten Ablesung im Jahr</t>
  </si>
  <si>
    <t>0..n</t>
  </si>
  <si>
    <t>ZP-Bezeichnung</t>
    <phoneticPr fontId="13" type="noConversion"/>
  </si>
  <si>
    <t>E</t>
    <phoneticPr fontId="13" type="noConversion"/>
  </si>
  <si>
    <t>Netzrechnung an</t>
    <phoneticPr fontId="13" type="noConversion"/>
  </si>
  <si>
    <t>Referenznummer (Bsp. VK bei NB)</t>
    <phoneticPr fontId="13" type="noConversion"/>
  </si>
  <si>
    <t>Angabe der Netznutungsebene; Zahl zwischen 1 und 7</t>
  </si>
  <si>
    <t>Angabe der Netzverlustebene; Zahl zwischen 1 und 7</t>
  </si>
  <si>
    <t>Prognostizierter Jahresverbrauch in kWh als Dezimalzahl</t>
  </si>
  <si>
    <t>1..n</t>
  </si>
  <si>
    <t>GridInvoiceRecipient</t>
  </si>
  <si>
    <t>Monat der Jahresabrechnung; 0=monatlich; 1-12=entsprechendes Monat; Angabe nur einer Zahl möglich</t>
  </si>
  <si>
    <t>Monat der ersten Ablesung im Jahr; 0=monatlich; 1-12=entsprechendes Monat; Angabe nur einer Zahl möglich</t>
  </si>
  <si>
    <t>SupplyOfLastResort</t>
  </si>
  <si>
    <t>Vom Sender geführte Nummer eines Kunden; optionales Feld - Kundennummer; keine Sonderzeichen erlaubt</t>
  </si>
  <si>
    <t>PeakPower</t>
  </si>
  <si>
    <t>Höchstleistung</t>
  </si>
  <si>
    <t>TypeOfGeneration</t>
  </si>
  <si>
    <t>Prozess
auslösend</t>
  </si>
  <si>
    <t>Grundversorgung (J/N)</t>
  </si>
  <si>
    <t>CUSTOMER; SUPLIER</t>
  </si>
  <si>
    <t>BudgetBillingCycle</t>
  </si>
  <si>
    <t>01,02,03,04,06,12</t>
  </si>
  <si>
    <t>ConsumptionBillingCycle</t>
  </si>
  <si>
    <t>Rechnungsempfänger</t>
  </si>
  <si>
    <t>BillingData</t>
  </si>
  <si>
    <t>Geburtsdatum</t>
  </si>
  <si>
    <t>Firmenbuchnummer</t>
  </si>
  <si>
    <t>Ust ID</t>
  </si>
  <si>
    <t>CompanyRegistryNo</t>
  </si>
  <si>
    <t>VATNumber</t>
  </si>
  <si>
    <t>Antwort</t>
  </si>
  <si>
    <t>NB/LA</t>
  </si>
  <si>
    <t>LA/NB</t>
  </si>
  <si>
    <t>Box</t>
  </si>
  <si>
    <t>Postfach</t>
  </si>
  <si>
    <t>InvoiceRecipient</t>
  </si>
  <si>
    <t>Ausl.</t>
  </si>
  <si>
    <t>Kard.</t>
  </si>
  <si>
    <t>MasterData</t>
  </si>
  <si>
    <t>DOCNumber</t>
  </si>
  <si>
    <t>DOCFile</t>
  </si>
  <si>
    <t>Dokument-ID</t>
  </si>
  <si>
    <t>Dokument-File</t>
  </si>
  <si>
    <t>DOCDescription</t>
  </si>
  <si>
    <t>Dokument-Beschreibung</t>
  </si>
  <si>
    <t>Nachweis-Dokument</t>
  </si>
  <si>
    <t>Angabe der ID des Dokuments; keine Sonderzeichen erlaubt und max. 35 Stellen; AT-Nummer gefolgt von einer internen ID</t>
  </si>
  <si>
    <t>Beschreibung des Dokuments (z.B. Heiratsurkunde)</t>
  </si>
  <si>
    <t>Dokument-File; max. 1 MB</t>
  </si>
  <si>
    <t>1-33</t>
  </si>
  <si>
    <t>Antwort positiv</t>
  </si>
  <si>
    <t>Ablehnung</t>
  </si>
  <si>
    <t>X</t>
  </si>
  <si>
    <t>Dokumentenkategorie</t>
  </si>
  <si>
    <t>DOCCategory</t>
  </si>
  <si>
    <t>DOCOwner</t>
  </si>
  <si>
    <t>Erster Versender (AT….)</t>
  </si>
  <si>
    <t>Dokumenteneigner</t>
  </si>
  <si>
    <t>MD_CHG_CP</t>
  </si>
  <si>
    <t>MD_CHG_DA</t>
  </si>
  <si>
    <t>MD_CHG_BD</t>
  </si>
  <si>
    <t>MD_CHG_PD</t>
  </si>
  <si>
    <t>MD_REQ_IR</t>
  </si>
  <si>
    <t>MD_REQ_GN</t>
  </si>
  <si>
    <t>VerificationDocument</t>
  </si>
  <si>
    <t>Gültigkeit bis</t>
  </si>
  <si>
    <t>DOCValidUntil</t>
  </si>
  <si>
    <t>Gültig bis</t>
  </si>
  <si>
    <t>MD_VDC</t>
  </si>
  <si>
    <t>MD_CHG_BD
NB - LA</t>
  </si>
  <si>
    <t>MD_CHG_DA
NB/LA - LA/NB</t>
  </si>
  <si>
    <t>MD_CHG_PD
NB - LA</t>
  </si>
  <si>
    <t>MD_CHG_CP
NB/LA - LA/NB</t>
  </si>
  <si>
    <t>Grundversorgung</t>
  </si>
  <si>
    <t>DOCUrl</t>
  </si>
  <si>
    <t>URL eines Dokumentes</t>
  </si>
  <si>
    <t>Verweis auf Dokument (z.B. Ediktsdatei, Impressum…)</t>
  </si>
  <si>
    <t>Attribut zu Dokument (ND Nachweisdokument, RE Rechnung, VM Vollmacht, LINK, ...)</t>
  </si>
  <si>
    <t>Version</t>
  </si>
  <si>
    <t>Repayment</t>
  </si>
  <si>
    <t>Rückforderung</t>
  </si>
  <si>
    <t>RepaymentAmount</t>
  </si>
  <si>
    <t>Supply</t>
  </si>
  <si>
    <t>Rückforderungsbetrag</t>
  </si>
  <si>
    <t>WL, AB</t>
  </si>
  <si>
    <t>Weiterversorgung</t>
  </si>
  <si>
    <t>Antwort (Salden ungleich, Betrag lt. NB)</t>
  </si>
  <si>
    <t>RP_REQ_IN</t>
  </si>
  <si>
    <t>Anforderung Rückforderung Insolvenz</t>
  </si>
  <si>
    <t>RP_REQ_SR</t>
  </si>
  <si>
    <t>Anforderung Rückforderung Schlussrechnung</t>
  </si>
  <si>
    <t>RP_REQ_IN
Rückford.
Insolvenz</t>
  </si>
  <si>
    <t>RP_REQ_ZV
Rückford.
Zahlungsverz.</t>
  </si>
  <si>
    <t xml:space="preserve">Anmeldefrist </t>
  </si>
  <si>
    <t>Eröffnungsdatum</t>
  </si>
  <si>
    <t>Eröffnungsdatum  (Insolvenz, Verlassenschaft)</t>
  </si>
  <si>
    <t>Anmeldefrist  (Insolvenz, Verlassenschaft)</t>
  </si>
  <si>
    <t>AdministrativeContact</t>
  </si>
  <si>
    <t>Sachbearbeiter</t>
  </si>
  <si>
    <t>Competence</t>
  </si>
  <si>
    <t>Zuständigkeit</t>
  </si>
  <si>
    <t>Phone</t>
  </si>
  <si>
    <t>Telefon</t>
  </si>
  <si>
    <t>Fax</t>
  </si>
  <si>
    <t>Email</t>
  </si>
  <si>
    <t>e-mail</t>
  </si>
  <si>
    <t>TermOfApplication</t>
  </si>
  <si>
    <t>OpeningOfInsolvency</t>
  </si>
  <si>
    <t>Aktenzeichen</t>
  </si>
  <si>
    <t>Aktenzahl bei Gericht</t>
  </si>
  <si>
    <t>Courtcasefile</t>
  </si>
  <si>
    <t>Antwort (nach bilateraler Klärung)</t>
  </si>
  <si>
    <t>DeviceNumber</t>
  </si>
  <si>
    <t>Zählernummer</t>
  </si>
  <si>
    <t>0-18 [0-9A-Za-z]*</t>
  </si>
  <si>
    <t>MeterCode</t>
  </si>
  <si>
    <t>Zählwerkskennung</t>
  </si>
  <si>
    <t>Sterbedatum</t>
  </si>
  <si>
    <t>DateOfDeath</t>
  </si>
  <si>
    <t>CR_MSG</t>
  </si>
  <si>
    <t>ConsumptionRecord</t>
  </si>
  <si>
    <t>DateOfBirth</t>
  </si>
  <si>
    <t>Ediktsdatum</t>
  </si>
  <si>
    <t>DateOfEdict</t>
  </si>
  <si>
    <t>STO</t>
  </si>
  <si>
    <t>Adresstyp</t>
  </si>
  <si>
    <t xml:space="preserve">AlphaNumType </t>
  </si>
  <si>
    <t>Adresse des Senders</t>
  </si>
  <si>
    <t>ECNumber, Other</t>
  </si>
  <si>
    <t>Datum des Edikts</t>
  </si>
  <si>
    <t>CR_MSG
NB - LA</t>
  </si>
  <si>
    <t>MeteringReason</t>
  </si>
  <si>
    <t>Ablesegrund</t>
  </si>
  <si>
    <t>MeteringPeriodStart</t>
  </si>
  <si>
    <t>Beginn Ablesezeitraum</t>
  </si>
  <si>
    <t>MeteringPeriodEnd</t>
  </si>
  <si>
    <t>Ende Ablesezeitraum</t>
  </si>
  <si>
    <t>MeteringIntervall</t>
  </si>
  <si>
    <t>Messintervall</t>
  </si>
  <si>
    <t>NumberOfMeteringIntervall</t>
  </si>
  <si>
    <t>Anzahl Messintervalle</t>
  </si>
  <si>
    <t>OBIS Kennziffer</t>
  </si>
  <si>
    <t>DateTimeFrom</t>
  </si>
  <si>
    <t>Datum Uhrzeit von</t>
  </si>
  <si>
    <t>DateTimeTo</t>
  </si>
  <si>
    <t>Datum Uhrzeit bis</t>
  </si>
  <si>
    <t>TT.MM.JJJJ hh:mm + Offset</t>
  </si>
  <si>
    <t>Datum und Uhrzeit Beginn (Vorwärtsorientiert)</t>
  </si>
  <si>
    <t>Datum und Uhrzeit Ende</t>
  </si>
  <si>
    <t>OBIS Code</t>
  </si>
  <si>
    <t>10 VK 6 NK</t>
  </si>
  <si>
    <t>00 … SM Datenübermittlung, 
01 … Turnusabrechnung, 
02 … Zwischenabrechnung, 
03 … Schlußrechnung/Endabrechnung</t>
  </si>
  <si>
    <t>01 … Strom, 
02 … Gas, 
03 … Wasser, 
04 … Abwasser, 
05 … Wärme, 
06 … Abfall, 
07 … Telekomm., 
08 … Internet, 
09 … Kabel TV, 
99 … Sparte Allgemein</t>
  </si>
  <si>
    <t>AddressType</t>
  </si>
  <si>
    <t>MessageAddress</t>
  </si>
  <si>
    <t>Salutation</t>
  </si>
  <si>
    <t>Anrede</t>
  </si>
  <si>
    <t>Name3</t>
  </si>
  <si>
    <t>Name4</t>
  </si>
  <si>
    <t>Name 3 /optional Firmenname Teil II</t>
  </si>
  <si>
    <t>Name 4 /optional Firmenname Teil II</t>
  </si>
  <si>
    <t>Alternativ Firmenbezeichnung falls 40 Zeichen nicht ausreichend</t>
  </si>
  <si>
    <t>Anrede und Titel</t>
  </si>
  <si>
    <t>PartnerData</t>
  </si>
  <si>
    <t>AdressData</t>
  </si>
  <si>
    <t>Adressdaten</t>
  </si>
  <si>
    <t>Device</t>
  </si>
  <si>
    <t>Zähler</t>
  </si>
  <si>
    <t>MessageCode</t>
  </si>
  <si>
    <t>AENDERUNG_DA</t>
  </si>
  <si>
    <t>ABLEHNUNG_DA</t>
  </si>
  <si>
    <t>ANTWORT_DA</t>
  </si>
  <si>
    <t>AENDERUNG_BD</t>
  </si>
  <si>
    <t>ABLEHNUNG_BD</t>
  </si>
  <si>
    <t>ANTWORT_BD</t>
  </si>
  <si>
    <t>AENDERUNG_PD</t>
  </si>
  <si>
    <t>ABLEHNUNG_PD</t>
  </si>
  <si>
    <t>ANTWORT_PD</t>
  </si>
  <si>
    <t>AENDERUNG_CP</t>
  </si>
  <si>
    <t>ABLEHNUNG_CP</t>
  </si>
  <si>
    <t>ANTWORT_CP</t>
  </si>
  <si>
    <t>SENDEN_VDC</t>
  </si>
  <si>
    <t>ABLEHNUNG_VDC</t>
  </si>
  <si>
    <t>ANTWORT_VDC</t>
  </si>
  <si>
    <t>ANFORDERUNG_GN</t>
  </si>
  <si>
    <t>ABLEHNUNG_GN</t>
  </si>
  <si>
    <t>ANTWORT_GN</t>
  </si>
  <si>
    <t>ANFORDERUNG_IR</t>
  </si>
  <si>
    <t>ABLEHNUNG_IR</t>
  </si>
  <si>
    <t>ANTWORT_IR</t>
  </si>
  <si>
    <t>ANFORDERUNG_IN</t>
  </si>
  <si>
    <t>ABLEHNUNG_IN</t>
  </si>
  <si>
    <t>ANTWORT_IN</t>
  </si>
  <si>
    <t>SALDEN_IN</t>
  </si>
  <si>
    <t>ANFORDERUNG_SR</t>
  </si>
  <si>
    <t>ABLEHNUNG_SR</t>
  </si>
  <si>
    <t>ANTWORT_SR</t>
  </si>
  <si>
    <t>SALDEN_SR</t>
  </si>
  <si>
    <t>ANFORDERUNG_STO</t>
  </si>
  <si>
    <t>ABLEHNUNG_STO</t>
  </si>
  <si>
    <t>ANTWORT_STO</t>
  </si>
  <si>
    <t>OriginalMessageID</t>
  </si>
  <si>
    <t>Original Nachrichtennummer</t>
  </si>
  <si>
    <t>muss sich immer auf die Originalnachrit beziehen</t>
  </si>
  <si>
    <t>Typ der Adressierung</t>
  </si>
  <si>
    <t>Adressierung</t>
  </si>
  <si>
    <t>CP_REQ_LPT</t>
  </si>
  <si>
    <t>ANFORDERUNG_LPT</t>
  </si>
  <si>
    <t>ABLEHNUNG_LPT</t>
  </si>
  <si>
    <t>CPDocument</t>
  </si>
  <si>
    <t>Anforderung Zwischenablesung</t>
  </si>
  <si>
    <t>Kostenübernahme</t>
  </si>
  <si>
    <t>CP_REQ_GIR</t>
  </si>
  <si>
    <t>ANFORDERUNG_GIR</t>
  </si>
  <si>
    <t>ABLEHNUNG_GIR</t>
  </si>
  <si>
    <t>ANTWORT_GIR</t>
  </si>
  <si>
    <t>Extension</t>
  </si>
  <si>
    <t>Erweiterung</t>
  </si>
  <si>
    <t>ANFORDERUNG_MRD</t>
  </si>
  <si>
    <t>ABLEHNUNG_MRD</t>
  </si>
  <si>
    <t>AssumptionOfCosts</t>
  </si>
  <si>
    <t>CP_REQ_MRD</t>
  </si>
  <si>
    <t>CR_REQ_PT</t>
  </si>
  <si>
    <t>ANFORDERUNG_PT</t>
  </si>
  <si>
    <t>ABLEHNUNG_PT</t>
  </si>
  <si>
    <t>CP_REQ_MRB</t>
  </si>
  <si>
    <t>ANFORDERUNG_MRB</t>
  </si>
  <si>
    <t>ABLEHNUNG_MRB</t>
  </si>
  <si>
    <t>CP_REQ_BIL</t>
  </si>
  <si>
    <t>ANFORDERUNG_BIL</t>
  </si>
  <si>
    <t>ABLEHNUNG_BIL</t>
  </si>
  <si>
    <t>MeteringPointList</t>
  </si>
  <si>
    <t>Lastprofiltyp</t>
  </si>
  <si>
    <t>DateFrom</t>
  </si>
  <si>
    <t>DateTo</t>
  </si>
  <si>
    <t>PDL_MSG</t>
  </si>
  <si>
    <t>DATEN_PDL_MSG</t>
  </si>
  <si>
    <t>TermsOfPayment</t>
  </si>
  <si>
    <t>Court</t>
  </si>
  <si>
    <t>Zahlungsbedingungen</t>
  </si>
  <si>
    <t>Gericht</t>
  </si>
  <si>
    <t>Zahlungsbedingungen (Anzahl Tage)</t>
  </si>
  <si>
    <t>ABLEHNUNG_CRMSG</t>
  </si>
  <si>
    <t>DATEN_CRMSG</t>
  </si>
  <si>
    <t>KLAEREN_IN</t>
  </si>
  <si>
    <t>KLAEREN_SR</t>
  </si>
  <si>
    <t>CP_REQ_CMI</t>
  </si>
  <si>
    <t>ANFORDERUNG_CMI</t>
  </si>
  <si>
    <t>ABLEHNUNG_CMI</t>
  </si>
  <si>
    <t>QH … 1/4 h Werte, 
H … 1 h Werte, 
D… Tageswert, 
V … variablePerioden</t>
  </si>
  <si>
    <t>MD_VDC
NB/LA - LA/NB</t>
  </si>
  <si>
    <t>MD_REQ_GN
NB/LA - LA/NB</t>
  </si>
  <si>
    <t>MD_REQ_IR
NB/LA - LA/NB</t>
  </si>
  <si>
    <t>CR_REQ_PT
LA - NB</t>
  </si>
  <si>
    <t>CP_REQ_LPT
LA - NB</t>
  </si>
  <si>
    <t>CP_REQ_MRD
LA - NB</t>
  </si>
  <si>
    <t>CP_REQ_MRB
LA - NB</t>
  </si>
  <si>
    <t>CP_REQ_BIL
LA - NB</t>
  </si>
  <si>
    <t>CP_REQ_GIR
LA - NB</t>
  </si>
  <si>
    <t>CP_REQ_CMI
LA - NB</t>
  </si>
  <si>
    <t>ShortageCapacity</t>
  </si>
  <si>
    <t>CP_REQ_CBC</t>
  </si>
  <si>
    <t>Anforderung Änderung Abrechnungszyklus</t>
  </si>
  <si>
    <t>ABLEHNUNG_CBC</t>
  </si>
  <si>
    <t>CP_REQ_CBC
LA - NB</t>
  </si>
  <si>
    <t>Nachricht</t>
  </si>
  <si>
    <t>Engpassleistung</t>
  </si>
  <si>
    <t>Engpassleistung bzw. maximal Modulleistung bei PV-Anlagen</t>
  </si>
  <si>
    <t>alle definierten Nachrichten</t>
  </si>
  <si>
    <t>Prozessschritt</t>
  </si>
  <si>
    <t>CPRequest</t>
  </si>
  <si>
    <t>Abrechnungszyklus</t>
  </si>
  <si>
    <t>Abstand zwischen zwei Abrechnungen in Monaten; Angabe nur einer Zahl möglich 1-12 (01 … monatlich, 12 … jährlich, …)</t>
  </si>
  <si>
    <t>RP_REQ_SR
Rückford.
Schlussrechn.</t>
  </si>
  <si>
    <t>RP_REQ_BT
Betreibungs
trennung</t>
  </si>
  <si>
    <t>RC</t>
  </si>
  <si>
    <t>MeteringPointListData</t>
  </si>
  <si>
    <t>ANFORDERUNG_CBC</t>
  </si>
  <si>
    <t>CPNotification</t>
  </si>
  <si>
    <t>Anforderung Zwischenablesung Insolvenz</t>
  </si>
  <si>
    <t>CP_REQ_MDI</t>
  </si>
  <si>
    <t>ANFORDERUNG_MDI</t>
  </si>
  <si>
    <t>ABLEHNUNG_MDI</t>
  </si>
  <si>
    <t>CP_REQ_MDI
LA - NB</t>
  </si>
  <si>
    <t>YearMonthOfNextBill</t>
  </si>
  <si>
    <t>Jahr und Monat der nächsten Jahresabrechnung</t>
  </si>
  <si>
    <t>Angabe des Jahres und Monats der nächsten Jahresabrechnung</t>
  </si>
  <si>
    <t>100001 - 999912</t>
  </si>
  <si>
    <t>MD_ANN_DT</t>
  </si>
  <si>
    <t>ABLEHNUNG_DT</t>
  </si>
  <si>
    <t>ANTWORT_DT</t>
  </si>
  <si>
    <t>ANKUENDIGUNG_DT</t>
  </si>
  <si>
    <t>MD_ANN_DT NB - LA</t>
  </si>
  <si>
    <t>NumberOfMessages</t>
  </si>
  <si>
    <t>CurrentMessageNumber</t>
  </si>
  <si>
    <t>Anzahl der Nachrichten</t>
  </si>
  <si>
    <t>Laufende Nachrichtennummer</t>
  </si>
  <si>
    <t>CP_REQ_APR</t>
  </si>
  <si>
    <t>CP_REQ_DPR</t>
  </si>
  <si>
    <t>CP_REQ_APR
LA - NB</t>
  </si>
  <si>
    <t>CP_REQ_DPR
LA - NB</t>
  </si>
  <si>
    <t>ABLEHNUNG_APR</t>
  </si>
  <si>
    <t>ABLEHNUNG_DPR</t>
  </si>
  <si>
    <t>ANTWORT_APR</t>
  </si>
  <si>
    <t>ANTWORT_DPR</t>
  </si>
  <si>
    <t>Anforderung Deaktivierung Prepaymentverfahren</t>
  </si>
  <si>
    <t>ANFORDERUNG_APR</t>
  </si>
  <si>
    <t>ANFORDERUNG_DPR</t>
  </si>
  <si>
    <t>Anforderung Aktivierung Prepaymentverfahren</t>
  </si>
  <si>
    <t>CP_REQ_DCS</t>
  </si>
  <si>
    <t>CP_REQ_RCS</t>
  </si>
  <si>
    <t>ANFORDERUNG_DCS</t>
  </si>
  <si>
    <t>ABLEHNUNG_DCS</t>
  </si>
  <si>
    <t>ANFORDERUNG_RCS</t>
  </si>
  <si>
    <t>ABLEHNUNG_RCS</t>
  </si>
  <si>
    <t>CP_REQ_DCS
LA - NB</t>
  </si>
  <si>
    <t>CP_REQ_RCS
LA - NB</t>
  </si>
  <si>
    <t>DisconnectionReason</t>
  </si>
  <si>
    <t>Sperrgrund</t>
  </si>
  <si>
    <t>PRUEFUNG_DCS</t>
  </si>
  <si>
    <t>Prüfung Abschaltung</t>
  </si>
  <si>
    <t>ZUSTIMMUNG_DCS</t>
  </si>
  <si>
    <t>BEENDEN_DCS</t>
  </si>
  <si>
    <t>AENDERUNG_READY</t>
  </si>
  <si>
    <t>ABLEHNUNG_READY</t>
  </si>
  <si>
    <t>AENDERUNG_OFF</t>
  </si>
  <si>
    <t>ABLEHNUNG_OFF</t>
  </si>
  <si>
    <t>DV_CHG_ONR</t>
  </si>
  <si>
    <t>DV_CHG_OFF</t>
  </si>
  <si>
    <t>ProcessTime</t>
  </si>
  <si>
    <t>Prozesszeitpunkt</t>
  </si>
  <si>
    <t>xsd:time</t>
  </si>
  <si>
    <t>hh:mm + Offset</t>
  </si>
  <si>
    <t>Zeitpunkt, an dem Prozess durchgeführt wurde (DevStatus)</t>
  </si>
  <si>
    <t>BEREITS_OFF_DCS</t>
  </si>
  <si>
    <t>BLEIBT_OFF_RCS</t>
  </si>
  <si>
    <t>Anforderung Zwischenabrechnung ohne Ablesung</t>
  </si>
  <si>
    <t>Anforderung einer Lastprofiländerung</t>
  </si>
  <si>
    <t>Anforderung der aktuellen Stammdaten</t>
  </si>
  <si>
    <t>Anforderung Zwischenablesung mit Abrechnung</t>
  </si>
  <si>
    <t>Anforderung der Rechnungsadresse</t>
  </si>
  <si>
    <t>Anforderung auf Änderung des Netzrechnungsempfängers</t>
  </si>
  <si>
    <t>Anforderung Abschaltung eines intelligenten Messgerätes</t>
  </si>
  <si>
    <t>Geräte Verbindungsstatus einschaltbereit</t>
  </si>
  <si>
    <t>Geräte Verbindungsstatus ausgeschaltet</t>
  </si>
  <si>
    <t>Stammdatenänderung - Änderung der Lieferadresse</t>
  </si>
  <si>
    <t>Stammdatenänderung - Änderung Abrechnungsdaten</t>
  </si>
  <si>
    <t>Stammdatenänderung - Änderung Zählpunktdaten</t>
  </si>
  <si>
    <t>Stammdatenänderung - Namensänderung</t>
  </si>
  <si>
    <t>Vorabinformation über geplanten Smart Meter Einbau</t>
  </si>
  <si>
    <t>Übermittlung eines Nachweisdokumentes</t>
  </si>
  <si>
    <t>Anforderung von Verbrauchsdaten</t>
  </si>
  <si>
    <t>Storno</t>
  </si>
  <si>
    <t>Gerät bereits abgeschaltet</t>
  </si>
  <si>
    <t>Zustimmung Abschaltung</t>
  </si>
  <si>
    <t>Beenden Abschaltung</t>
  </si>
  <si>
    <t>Meldung intelligentes Messgerät bleibt ausgeschaltet</t>
  </si>
  <si>
    <t>Typ des Zählers; NONSMART=kein Smart Meter; IMN, DSZ, IMS, IME, LPZ, PAUSCHAL</t>
  </si>
  <si>
    <t>Anforderung Einschaltung eines intelligenten Messgerätes</t>
  </si>
  <si>
    <t>Senden der Zählpunktliste</t>
  </si>
  <si>
    <t>Versendung der Verbrauchsdaten</t>
  </si>
  <si>
    <t>gültig ab</t>
  </si>
  <si>
    <t>gültig bis</t>
  </si>
  <si>
    <t>DOCSignatureDate</t>
  </si>
  <si>
    <t>Zeichnungsdatum</t>
  </si>
  <si>
    <t>Datum der Unterschriftsleistung bzw. Zeichnung (Online)</t>
  </si>
  <si>
    <t>DOCAuthentificationMethod</t>
  </si>
  <si>
    <t>Authentifizierungsverfahren</t>
  </si>
  <si>
    <t>Zulässiges Authentifizierungsverfahren (siehe Prozessdoku)</t>
  </si>
  <si>
    <t>Fileendung (zulässige Typen siehe Prozessdoku)</t>
  </si>
  <si>
    <t>0 - 255</t>
  </si>
  <si>
    <t>Kennung des Zählwerks (OBIS Kennziffer der abrechnungsrelvanten Zählwerke des NB)); max. 25 Stellen</t>
  </si>
  <si>
    <t>Dokument-Fileendung</t>
  </si>
  <si>
    <t>DOCExtension</t>
  </si>
  <si>
    <t>Mailadresse des Kunden</t>
  </si>
  <si>
    <t>EmailCustomer</t>
  </si>
  <si>
    <t>Beschreibung des Authentifizierungsverfahrens</t>
  </si>
  <si>
    <t>DOCAuthentificationDescription</t>
  </si>
  <si>
    <t>Beschreibung des Authentifizierungsverfahrens (bei Grund 99)</t>
  </si>
  <si>
    <t>Versendezyklus der Verbrauchsdaten</t>
  </si>
  <si>
    <t>D, M</t>
  </si>
  <si>
    <t>TransmissionCycle</t>
  </si>
  <si>
    <t>Anforderung Änderung Mess-/ Übertragungsintervall</t>
  </si>
  <si>
    <t>Zyklus der Verbrauchsdatenversendung (Daily, Monthly)</t>
  </si>
  <si>
    <t>DeliveryAddressData</t>
  </si>
  <si>
    <t>Adresszusatz</t>
  </si>
  <si>
    <t xml:space="preserve">Gas vertragliche Höchstleistung in kWh/h </t>
  </si>
  <si>
    <t>ODER Verknüpfung</t>
  </si>
  <si>
    <t>ANFORDERUNG_AP</t>
  </si>
  <si>
    <t>ABLEHNUNG_AP</t>
  </si>
  <si>
    <t>ANTWORT_AP</t>
  </si>
  <si>
    <t>ANFORDERUNG_DP</t>
  </si>
  <si>
    <t>ABLEHNUNG_DP</t>
  </si>
  <si>
    <t>ANTWORT_DP</t>
  </si>
  <si>
    <t>GC_REQ_AP</t>
  </si>
  <si>
    <t>GCMeteringPoint</t>
  </si>
  <si>
    <t>Zählpunkt der Erzeugungsanlage</t>
  </si>
  <si>
    <t>GCPartitionModell</t>
  </si>
  <si>
    <t>Teilnahmemodell</t>
  </si>
  <si>
    <t>GCShare</t>
  </si>
  <si>
    <t>Anteil bei statischem Modell</t>
  </si>
  <si>
    <t xml:space="preserve">Verteilmodell der gemeinschaftlichen Erzeugungsanlage </t>
  </si>
  <si>
    <t>GCRequest</t>
  </si>
  <si>
    <t>Erweiterung gemeinschaftliche Erzeugungsanlagen</t>
  </si>
  <si>
    <t>Teilnehmender Zählpunkt</t>
  </si>
  <si>
    <t>GCRequest_01p00</t>
  </si>
  <si>
    <t>GC_REQ_DP</t>
  </si>
  <si>
    <t>AB</t>
  </si>
  <si>
    <t>GCMeteringPointParticipation</t>
  </si>
  <si>
    <t>Übermittlung einer Abmeldung</t>
  </si>
  <si>
    <t>MELDUNG_GC_ABM</t>
  </si>
  <si>
    <r>
      <t>1</t>
    </r>
    <r>
      <rPr>
        <sz val="11"/>
        <rFont val="Calibri"/>
        <family val="2"/>
        <scheme val="minor"/>
      </rPr>
      <t>..1</t>
    </r>
  </si>
  <si>
    <r>
      <t>0</t>
    </r>
    <r>
      <rPr>
        <sz val="11"/>
        <rFont val="Calibri"/>
        <family val="2"/>
        <scheme val="minor"/>
      </rPr>
      <t>..1</t>
    </r>
  </si>
  <si>
    <t>Für Strom in Kapitel 6 der Marktregeln; max. 10 Stellen; ACHTUNG: zurzeit sind keine Sonderzeichen erlaubt (für Gas jedoch notwendig)</t>
  </si>
  <si>
    <t>3 VK 2 NK</t>
  </si>
  <si>
    <r>
      <t>Ebene</t>
    </r>
    <r>
      <rPr>
        <b/>
        <sz val="11"/>
        <rFont val="Calibri"/>
        <family val="2"/>
      </rPr>
      <t>4</t>
    </r>
  </si>
  <si>
    <t>Ebene5</t>
  </si>
  <si>
    <t>teilnehmender Zählpunkt</t>
  </si>
  <si>
    <t>keine Prozentsumme &gt; 100</t>
  </si>
  <si>
    <t>GCExcessElectricityMethod</t>
  </si>
  <si>
    <t>POOLED, INDIVIDUAL</t>
  </si>
  <si>
    <t>Überschussmenge auf Einspeisezählpunkt bzw. je teilnehmenen Berechtigten</t>
  </si>
  <si>
    <t>Festlegung der Überschusseinspeisung</t>
  </si>
  <si>
    <t>Code wie Zählpunkt verarbeitet wurde</t>
  </si>
  <si>
    <t>Code der Verabeitung bzw. Nichtverarbeitung eines Zählpunktes</t>
  </si>
  <si>
    <t>Art der Kostenverrechnung (SNE-V2018 §11, 5 - erstmalige Einrichtung, jede Änderung des Aufteilungsschlüssels)</t>
  </si>
  <si>
    <t>GCStatuscodeOfProcessing</t>
  </si>
  <si>
    <t>Anforderung Registrierung Teilnahme</t>
  </si>
  <si>
    <t>Anforderung Aktivierung bzw. Änderung</t>
  </si>
  <si>
    <t>NONE, NEW, CHANGED</t>
  </si>
  <si>
    <t>GCRelevantToBillingCode</t>
  </si>
  <si>
    <t>Code ob Meldung verrechnungsrelevant</t>
  </si>
  <si>
    <t>GC_REQ_RP</t>
  </si>
  <si>
    <t>GCRequestAP_01p00</t>
  </si>
  <si>
    <t>ANFORDERUNG_RP</t>
  </si>
  <si>
    <t>ABLEHNUNG_RP</t>
  </si>
  <si>
    <t>ANTWORT_RP</t>
  </si>
  <si>
    <t>GC_REQ_RP
Registrierung Teilnahme
BT - NB</t>
  </si>
  <si>
    <t>GCRequestAP</t>
  </si>
  <si>
    <t>GCResponseAP</t>
  </si>
  <si>
    <t>DYNAMIC, STATIC, INDIVIDUAL</t>
  </si>
  <si>
    <t>GC_MSG_MO</t>
  </si>
  <si>
    <t>GC_MSG_MO
Übermittlung Abmeldung 
NB - BT</t>
  </si>
  <si>
    <t>Anforderung Deregistrierung Teilnahme</t>
  </si>
  <si>
    <t>GC_REQ_DP
Deregistrier. Teilnahme
BT - NB</t>
  </si>
  <si>
    <t>ACCEPTED, REJECTED, MISSING, UNREGISTERED, ACTIV</t>
  </si>
  <si>
    <t>GCResponseAP_01p00</t>
  </si>
  <si>
    <t>Zusätzliche Angaben zu bestehenden Adressinformationen (z.B. Lokal, Keller...)</t>
  </si>
  <si>
    <t>01.00</t>
  </si>
  <si>
    <t>CPDevStatus_01p12</t>
  </si>
  <si>
    <t>CPRequest_01p12</t>
  </si>
  <si>
    <t>CPDocument_01p12</t>
  </si>
  <si>
    <t>namespace</t>
  </si>
  <si>
    <t>01p12</t>
  </si>
  <si>
    <t>Schema
Version</t>
  </si>
  <si>
    <t>http://www.ebutilities.at/schemata/customerprocesses/cpdevstatus/01p12</t>
  </si>
  <si>
    <t>http://www.ebutilities.at/schemata/customerprocesses/cprequest/01p12</t>
  </si>
  <si>
    <t>http://www.ebutilities.at/schemata/customerprocesses/cpdocument/01p12</t>
  </si>
  <si>
    <t>Repayment_01p12</t>
  </si>
  <si>
    <t>http://www.ebutilities.at/schemata/customerprocesses/repayment/01p12</t>
  </si>
  <si>
    <t>01p00</t>
  </si>
  <si>
    <t>http://www.ebutilities.at/schemata/customerprocesses/gc/gcrequest/01p00</t>
  </si>
  <si>
    <t>http://www.ebutilities.at/schemata/customerprocesses/gc/gcrequestap/01p00</t>
  </si>
  <si>
    <t>http://www.ebutilities.at/schemata/customerprocesses/gc/gcresponseap/01p00</t>
  </si>
  <si>
    <t>00,01,02,03,04,06,12</t>
  </si>
  <si>
    <t>Abstand zwischen zwei Teilbeträgen in Monaten; Angabe nur einer Zahl möglich 1-12 (00 … kein Abschlag, 01 … monatlich, 02 … zweimonatlich, …)</t>
  </si>
  <si>
    <t>Zukünftige Versorgung, WL (Weiterlieferung), AB (Abmeldung), KU(Kunde)</t>
  </si>
  <si>
    <t>LA/AB</t>
  </si>
  <si>
    <t>ANTWORT_MRD</t>
  </si>
  <si>
    <t>ANTWORT_CMI</t>
  </si>
  <si>
    <t>ANTWORT_CBC</t>
  </si>
  <si>
    <t>ANTWORT_LPT</t>
  </si>
  <si>
    <t>ANTWORT_MDI</t>
  </si>
  <si>
    <t>ANTWORT_MRB</t>
  </si>
  <si>
    <t>ANTWORT_BIL</t>
  </si>
  <si>
    <t>ANTWORT_PT</t>
  </si>
  <si>
    <t>Tarifklasse Netzbetreiber (lt. SNVo)</t>
  </si>
  <si>
    <t>SupStatus</t>
  </si>
  <si>
    <t>Versorgungsstatus</t>
  </si>
  <si>
    <t>G - Gemessen, GD - Gemessen Doppeltarif , N - nicht gemessen Leistung, ND - nicht gemessen Doppeltarif, U - Unterbrechbar , E - Einspeisung</t>
  </si>
  <si>
    <t>MSG</t>
  </si>
  <si>
    <t>ABLEHNUNG_MSG</t>
  </si>
  <si>
    <t>ANTWORT_MSG</t>
  </si>
  <si>
    <t>Nachricht übermitteln</t>
  </si>
  <si>
    <t>MP</t>
  </si>
  <si>
    <t>DSOTariffclass</t>
  </si>
  <si>
    <t>Message</t>
  </si>
  <si>
    <t>SENDEN_MSG</t>
  </si>
  <si>
    <t>ON, OFF</t>
  </si>
  <si>
    <t>Anlage nicht gesperrt bzw. Einschaltbereit/Anlage gesperrt</t>
  </si>
  <si>
    <t>G, GD, N, ND, U, E</t>
  </si>
  <si>
    <t>L1 … Echtwerte gemessen, L2 … Ersatzwerte belastbar, L3 … Echtwerte nicht belastbar,   01 … durch EVU, 02 … durch Kunde, 03 … Berechnung, 04 … Ableitung, 05…Fernauslesung</t>
  </si>
  <si>
    <t>Optionale Übermittlung der Mailadresse nach datenschutzrechtlicher Betrachtung</t>
  </si>
  <si>
    <t>20</t>
  </si>
  <si>
    <t>MessageData</t>
  </si>
  <si>
    <t>Meldungsdaten</t>
  </si>
  <si>
    <t>Subject</t>
  </si>
  <si>
    <t>Bezugsobjekt für Meldung</t>
  </si>
  <si>
    <t>Original-Conversation-ID</t>
  </si>
  <si>
    <t xml:space="preserve">1..1 </t>
  </si>
  <si>
    <t>ODER</t>
  </si>
  <si>
    <t>Zählpunkt</t>
  </si>
  <si>
    <t>InvoiceNumber</t>
  </si>
  <si>
    <t>Netz-Rechnungs-Nummer</t>
  </si>
  <si>
    <t>InfoType</t>
  </si>
  <si>
    <t>Klassifizierung der Meldung</t>
  </si>
  <si>
    <t>MessageText</t>
  </si>
  <si>
    <t>Meldungsinhalt</t>
  </si>
  <si>
    <t>Tag</t>
  </si>
  <si>
    <t>Attribut zu Meldungsinhalt</t>
  </si>
  <si>
    <t>xsd:complexType</t>
  </si>
  <si>
    <t>33 pattern value="[0-9A-Za-z]*"</t>
  </si>
  <si>
    <t>20 pattern value="[\-0-9A-Za-z_ äöüÄÖÜß@\.]+"</t>
  </si>
  <si>
    <t>100</t>
  </si>
  <si>
    <t>Beschlagwortung</t>
  </si>
  <si>
    <t>Prozessrolle</t>
  </si>
  <si>
    <t>Original-Nachrichten-ID</t>
  </si>
  <si>
    <t>Bezugsobjekt für die Meldung (eines der Felder)</t>
  </si>
  <si>
    <t>CPNotification_01p13</t>
  </si>
  <si>
    <t>01p13</t>
  </si>
  <si>
    <t>03.00</t>
  </si>
  <si>
    <t>01p20</t>
  </si>
  <si>
    <t>http://www.ebutilities.at/schemata/customerprocesses/cpnotification/01p13</t>
  </si>
  <si>
    <t>Meldungstext (eingebettetes XHTML)</t>
  </si>
  <si>
    <t>02.10</t>
  </si>
  <si>
    <t>01.10</t>
  </si>
  <si>
    <t>SENDEN_BIP</t>
  </si>
  <si>
    <t>Versenden Zahlungsavis</t>
  </si>
  <si>
    <t>BI_PAY</t>
  </si>
  <si>
    <t>BI_REJ</t>
  </si>
  <si>
    <t>ANFORDERUNG_BIREJ</t>
  </si>
  <si>
    <t>Senden Reklamationsavis</t>
  </si>
  <si>
    <t>ANTWORT_BIREJ</t>
  </si>
  <si>
    <t>ABLEHNUNG_BIREJ</t>
  </si>
  <si>
    <t>BIRejection_01p00</t>
  </si>
  <si>
    <t>http://www.ebutilities.at/schemata/customerprocesses/birejection/01p00</t>
  </si>
  <si>
    <t>MD_REQ_IR LA/NB - NB/LA</t>
  </si>
  <si>
    <t>MD_REQ_GN LA/NB - NB/LA</t>
  </si>
  <si>
    <t>Energy</t>
  </si>
  <si>
    <t>Energie</t>
  </si>
  <si>
    <t>DeliveryPoint</t>
  </si>
  <si>
    <t>Lieferanschrift</t>
  </si>
  <si>
    <t>Lieferanschrift (EC-Nummer)</t>
  </si>
  <si>
    <t>EndergyData</t>
  </si>
  <si>
    <t>UOM</t>
  </si>
  <si>
    <t>Einheit</t>
  </si>
  <si>
    <t>5</t>
  </si>
  <si>
    <t>EP</t>
  </si>
  <si>
    <t>EnergyPosition</t>
  </si>
  <si>
    <t>Energie-Daten</t>
  </si>
  <si>
    <t>DTF</t>
  </si>
  <si>
    <t>DTT</t>
  </si>
  <si>
    <t>MM</t>
  </si>
  <si>
    <t>Ableseart (MeteringMethod)</t>
  </si>
  <si>
    <t>Datum Uhrzeit von (Date Time From)</t>
  </si>
  <si>
    <t>Datum Uhrzeit bis (Date Time To)</t>
  </si>
  <si>
    <t>BQ</t>
  </si>
  <si>
    <t>Abrechnungsmenge (BillingQuantity)</t>
  </si>
  <si>
    <t>BIPayment</t>
  </si>
  <si>
    <t>BI_PAY
LA - NB</t>
  </si>
  <si>
    <t>DTAReference</t>
  </si>
  <si>
    <t>BD</t>
  </si>
  <si>
    <t>Rechnungsdaten</t>
  </si>
  <si>
    <t>I</t>
  </si>
  <si>
    <t>Rechnungs-Nummer (Invoice)</t>
  </si>
  <si>
    <t>P</t>
  </si>
  <si>
    <t>Zahlungsreferenz (Payment)</t>
  </si>
  <si>
    <t xml:space="preserve">A </t>
  </si>
  <si>
    <t>Rechnungsbetrag (Amount)</t>
  </si>
  <si>
    <t>PaymentData</t>
  </si>
  <si>
    <t>Zahlungsdaten</t>
  </si>
  <si>
    <t>Datenträger-Referenz</t>
  </si>
  <si>
    <t xml:space="preserve">Zahlungsreferenz </t>
  </si>
  <si>
    <t>Zahlungsreferenz: Nummer, die zur Zahlungszuordnung benötigt wird (muss bei z.B. bei Telebanking im Feld Kundendaten angeführt werden)</t>
  </si>
  <si>
    <t>12</t>
  </si>
  <si>
    <t>Currency</t>
  </si>
  <si>
    <t>Währung</t>
  </si>
  <si>
    <t>EUR</t>
  </si>
  <si>
    <t>Netz-Rechnungsnumer</t>
  </si>
  <si>
    <t>Referenznummer (z.B: Debitorenkontnummer, Vertragskontonummer)</t>
  </si>
  <si>
    <t>[\-]?[0-9]{1,10}[\.]?[0-9]{0,2}</t>
  </si>
  <si>
    <t>Rechnungsbetrag -10,2</t>
  </si>
  <si>
    <t>NumberOfRecords</t>
  </si>
  <si>
    <t>Anzahl der Datensätze</t>
  </si>
  <si>
    <t>SumAmount</t>
  </si>
  <si>
    <t>Summe</t>
  </si>
  <si>
    <t>Gesamtsumme in dieser Nachricht</t>
  </si>
  <si>
    <t>TotalNumberOfRecords</t>
  </si>
  <si>
    <t>Anzahl der Datensätze (Rechnungsdaten) dieser Nachricht</t>
  </si>
  <si>
    <t>Gesamt-Anzahl der Datensätze</t>
  </si>
  <si>
    <t>Gesamt-Anzahl der Datensätze (Rechnungsdaten) des Laufes</t>
  </si>
  <si>
    <t>TotalSumAmount</t>
  </si>
  <si>
    <t>Gesamt-Summe</t>
  </si>
  <si>
    <t xml:space="preserve">Gesamtsumme des Laufes </t>
  </si>
  <si>
    <t>RejectData</t>
  </si>
  <si>
    <t>Reklamationsdaten</t>
  </si>
  <si>
    <t>Rechnungsnummer</t>
  </si>
  <si>
    <t>PaymentReference</t>
  </si>
  <si>
    <t>Amount</t>
  </si>
  <si>
    <t xml:space="preserve">Rechnungsbetrag </t>
  </si>
  <si>
    <t>Antwortcode</t>
  </si>
  <si>
    <t>1 - 999</t>
  </si>
  <si>
    <t>Response-Code</t>
  </si>
  <si>
    <t>ConsentID</t>
  </si>
  <si>
    <t>CMRequest</t>
  </si>
  <si>
    <t>DatefFrom</t>
  </si>
  <si>
    <t>ID Zuordnung Datenfreigabeanfrage zu Kd</t>
  </si>
  <si>
    <t>ID Zustimmung</t>
  </si>
  <si>
    <t>CM Anfrage</t>
  </si>
  <si>
    <t>Datentypen der Anfrage</t>
  </si>
  <si>
    <t>Datum von</t>
  </si>
  <si>
    <t>Datum bis</t>
  </si>
  <si>
    <t>ReqDatType</t>
  </si>
  <si>
    <t>CMRequestID</t>
  </si>
  <si>
    <t>30</t>
  </si>
  <si>
    <t>QH … Viertelstunden, H … Stunden, D … Tage,  V … variabel</t>
  </si>
  <si>
    <t>D … täglich, M … Monatlich, V … variabel</t>
  </si>
  <si>
    <t>CM_REQ_ONL
Datenfreigabe Onl.
SP - NB</t>
  </si>
  <si>
    <t>CM_REQ_OFF
Datenfreigabe Offl.
SP-NB</t>
  </si>
  <si>
    <t>CMNotification</t>
  </si>
  <si>
    <t>ParamHist</t>
  </si>
  <si>
    <t>Auflistung der lieferbaren historischen Zeiträume mit Granularität</t>
  </si>
  <si>
    <t>lieferbare Zeiträume</t>
  </si>
  <si>
    <t>CM_REQ_ONL</t>
  </si>
  <si>
    <t>CM_REQ_OFF</t>
  </si>
  <si>
    <t>CM_REV_CUS</t>
  </si>
  <si>
    <t>CM_REV_IMP</t>
  </si>
  <si>
    <t>CM_REV_SP</t>
  </si>
  <si>
    <t>ANFORDERUNG_CCMO</t>
  </si>
  <si>
    <t>ABLEHNUNG_CCMO</t>
  </si>
  <si>
    <t>ANTWORT_CCMO</t>
  </si>
  <si>
    <t>ZUSTIMMUNG_CCMO</t>
  </si>
  <si>
    <t>SP</t>
  </si>
  <si>
    <t>ANFORDERUNG_CCMF</t>
  </si>
  <si>
    <t>ABLEHNUNG_CCMF</t>
  </si>
  <si>
    <t>ANTWORT_CCMF</t>
  </si>
  <si>
    <t>ZUSTIMMUNG_CCMF</t>
  </si>
  <si>
    <t>AUFHEBUNG_CCMC</t>
  </si>
  <si>
    <t>AUFHEBUNG_CCMI</t>
  </si>
  <si>
    <t>AUFHEBUNG_CCMS</t>
  </si>
  <si>
    <t>ABLEHNUNG_CCMS</t>
  </si>
  <si>
    <t>ANTWORT_CCMS</t>
  </si>
  <si>
    <t>Aufhebung Datenfreigabe durch Dienstleister</t>
  </si>
  <si>
    <t>Antwort Aufhebung durch Dienstleister</t>
  </si>
  <si>
    <t>Aufhebung Datenfreigabe durch Endkunden</t>
  </si>
  <si>
    <t>CMRevoke</t>
  </si>
  <si>
    <t>Reason</t>
  </si>
  <si>
    <t>Grund der Beendigung</t>
  </si>
  <si>
    <t>ConsentEnd</t>
  </si>
  <si>
    <t>Ende-Datum der Zustimmung</t>
  </si>
  <si>
    <t>50</t>
  </si>
  <si>
    <t>CMRevoke_01p00</t>
  </si>
  <si>
    <t>http://www.ebutilities.at/schemata/customerconsent/cmrevoke/01p00</t>
  </si>
  <si>
    <t>Anforderung Zustimmung</t>
  </si>
  <si>
    <t>Zustimmung zur Datenfreigabe</t>
  </si>
  <si>
    <t>Anforderung Datenlieferung (Offline Consent)</t>
  </si>
  <si>
    <t>Implizite Aufhebung Datenfreigabe durch energiewirtschaftliche Prozesse</t>
  </si>
  <si>
    <t>CM_REQ_ONL
ABLEHNUNG_CCMO
NB -SP</t>
  </si>
  <si>
    <t>CM_REQ_ONL
ANTWORT_CCMO
NB -SP</t>
  </si>
  <si>
    <t>CM_REQ_ONL
ZUSTIMMUNG_CCMO
NB -SP</t>
  </si>
  <si>
    <t>CM_REQ_ONL
ABLEHNUNG_CCMF
NB -SP</t>
  </si>
  <si>
    <t>CM_REQ_ONL
ANTWORT_CCMF
NB -SP</t>
  </si>
  <si>
    <t>CM_REQ_ONL
ZUSTIMMUNG_CCMF
NB -SP</t>
  </si>
  <si>
    <t>CM_REQ_ONL
ABLEHNUNG_CCMS
NB -SP</t>
  </si>
  <si>
    <t>CM_REQ_ONL
ANTWORT_CCMS
NB -SP</t>
  </si>
  <si>
    <t>CM_REV_CUS
NB - SP</t>
  </si>
  <si>
    <t>CM_REV_IMP
NB - SP</t>
  </si>
  <si>
    <t>CM_REV_SP
SP - NB</t>
  </si>
  <si>
    <t>Beginndatum Versand / Zugriffsdatum bei Stammdaten</t>
  </si>
  <si>
    <t>BIRejection</t>
  </si>
  <si>
    <t>BI_REJ
LA - NB</t>
  </si>
  <si>
    <t>1-999</t>
  </si>
  <si>
    <t>DV_CHG_ONR
NB - LA</t>
  </si>
  <si>
    <t>DV_CHG_OFF
NB - LA</t>
  </si>
  <si>
    <t>Message_01p10</t>
  </si>
  <si>
    <t>01p10</t>
  </si>
  <si>
    <t>http://www.ebutilities.at/schemata/customerprocesses/message/01p10</t>
  </si>
  <si>
    <t>Antwort-Daten</t>
  </si>
  <si>
    <t>http://www.ebutilities.at/schemata/customerconsent/cmnotification/01p10</t>
  </si>
  <si>
    <t>ConsumptionRecord_01p30</t>
  </si>
  <si>
    <t>01p30</t>
  </si>
  <si>
    <t>http://www.ebutilities.at/schemata/customerprocesses/consumptionrecord/01p30</t>
  </si>
  <si>
    <t>MD_IN_NT</t>
  </si>
  <si>
    <t>SENDEN_BIN</t>
  </si>
  <si>
    <t>Versendung der Information über Netzrechnung</t>
  </si>
  <si>
    <t>ABLEHNEN_BIN</t>
  </si>
  <si>
    <t>BINotification_01p00</t>
  </si>
  <si>
    <t>http://www.ebutilities.at/schemata/customerprocesses/binotification/01p00</t>
  </si>
  <si>
    <t>BillingPeriodStart</t>
  </si>
  <si>
    <t>BillingPeriodEnd</t>
  </si>
  <si>
    <t>BillingReason</t>
  </si>
  <si>
    <t>AnnualEnergyConsumption</t>
  </si>
  <si>
    <t>StartDate</t>
  </si>
  <si>
    <t>Beginn Abrechnungsperionde</t>
  </si>
  <si>
    <t>Ende Abrechnungsperiode</t>
  </si>
  <si>
    <t>Abrechnungsgrund</t>
  </si>
  <si>
    <t>Neuer Jahresverbrauchswert in kWh</t>
  </si>
  <si>
    <t>Neuer Jahresverbrauchswert gültig ab</t>
  </si>
  <si>
    <t>01 … Turnusabrechnung, 02 … Zwischenabrechnung, 03 … Schlußrechnung/Endabrechnung, 04 … Nachberechnung, 06 … manuelle Abrechnung, 09 … Anpassungsstorno</t>
  </si>
  <si>
    <t>Verbrauchsmenge Dezimalzahl -10.6</t>
  </si>
  <si>
    <t>[\-]?[0-9]{1,10}[\.]?[0-9]{0,6}</t>
  </si>
  <si>
    <t>SENDEN_BIN
NB - LA</t>
  </si>
  <si>
    <t>BINotification</t>
  </si>
  <si>
    <t>MeteringPointList_01p20</t>
  </si>
  <si>
    <t>http://www.ebutilities.at/schemata/customerprocesses/meteringpointlist/01p20</t>
  </si>
  <si>
    <t>Typ des Zählers</t>
  </si>
  <si>
    <t>NONSMART;IMN;DSZ;IMS;IME;LPZ;PAUSCHAL</t>
  </si>
  <si>
    <t>CMNotification_01p10</t>
  </si>
  <si>
    <t>schemaLocation für Schemaset-Steuerung</t>
  </si>
  <si>
    <t>Schema</t>
  </si>
  <si>
    <t>01.01</t>
  </si>
  <si>
    <t>EDA-Schemaset</t>
  </si>
  <si>
    <t>02.11</t>
  </si>
  <si>
    <t>MasterData_01p30</t>
  </si>
  <si>
    <t>EnergyCommunity</t>
  </si>
  <si>
    <t>Teilnehmer bei Energiegemeinschaft</t>
  </si>
  <si>
    <t>GC, RC_L, RC_R, CC, NONE</t>
  </si>
  <si>
    <t>Gem. Erzeugung, Regionale Erzeugung lokal und regional, Bürgerenergiegemeinschaft, keine Teilnahme</t>
  </si>
  <si>
    <r>
      <t xml:space="preserve">FULL, SURPLUS, </t>
    </r>
    <r>
      <rPr>
        <sz val="11"/>
        <color rgb="FFFF0000"/>
        <rFont val="Calibri"/>
        <family val="2"/>
        <scheme val="minor"/>
      </rPr>
      <t>NONE</t>
    </r>
  </si>
  <si>
    <r>
      <t>Voll-/Überschuss-Einspeiser,</t>
    </r>
    <r>
      <rPr>
        <sz val="11"/>
        <color rgb="FFFF0000"/>
        <rFont val="Calibri"/>
        <family val="2"/>
        <scheme val="minor"/>
      </rPr>
      <t xml:space="preserve"> kein Einspeiser</t>
    </r>
  </si>
  <si>
    <t>Einspeiseart</t>
  </si>
  <si>
    <t>http://www.ebutilities.at/schemata/customerprocesses/masterdata/01p30</t>
  </si>
  <si>
    <t>03.10</t>
  </si>
  <si>
    <t>CMRequest_01p00</t>
  </si>
  <si>
    <t>http://www.ebutilities.at/schemata/customerconsent/cmrequest/01p00</t>
  </si>
  <si>
    <t>EDA-Schemaset Version</t>
  </si>
  <si>
    <t>03.02</t>
  </si>
  <si>
    <t>04.10</t>
  </si>
  <si>
    <t>BIPayment_01p00</t>
  </si>
  <si>
    <t>http://www.ebutilities.at/schemata/customerprocesses/bipayment/01p00</t>
  </si>
  <si>
    <t>01.02</t>
  </si>
  <si>
    <t>01.12</t>
  </si>
  <si>
    <t>02.12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</si>
</sst>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0" fontId="6" fillId="0" borderId="0"/>
    <xf numFmtId="0" fontId="1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Border="1"/>
    <xf numFmtId="0" fontId="15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15" fillId="0" borderId="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11" fillId="3" borderId="2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3" fillId="0" borderId="0" xfId="0" applyFont="1" applyFill="1" applyBorder="1"/>
    <xf numFmtId="2" fontId="11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6" borderId="6" xfId="0" applyFont="1" applyFill="1" applyBorder="1" applyAlignment="1">
      <alignment vertical="center" wrapText="1"/>
    </xf>
    <xf numFmtId="2" fontId="11" fillId="3" borderId="2" xfId="0" applyNumberFormat="1" applyFont="1" applyFill="1" applyBorder="1" applyAlignment="1">
      <alignment horizontal="center" vertical="center" textRotation="90" wrapText="1"/>
    </xf>
    <xf numFmtId="2" fontId="11" fillId="3" borderId="2" xfId="0" applyNumberFormat="1" applyFont="1" applyFill="1" applyBorder="1" applyAlignment="1">
      <alignment horizontal="left" vertical="center" wrapText="1"/>
    </xf>
    <xf numFmtId="0" fontId="7" fillId="0" borderId="9" xfId="0" applyFont="1" applyBorder="1"/>
    <xf numFmtId="0" fontId="15" fillId="0" borderId="13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Border="1"/>
    <xf numFmtId="0" fontId="7" fillId="0" borderId="1" xfId="0" applyFont="1" applyFill="1" applyBorder="1"/>
    <xf numFmtId="0" fontId="8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0" fontId="7" fillId="0" borderId="18" xfId="0" applyFont="1" applyFill="1" applyBorder="1"/>
    <xf numFmtId="0" fontId="7" fillId="0" borderId="18" xfId="0" applyFont="1" applyBorder="1"/>
    <xf numFmtId="0" fontId="8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8" xfId="0" applyFont="1" applyFill="1" applyBorder="1"/>
    <xf numFmtId="0" fontId="7" fillId="0" borderId="9" xfId="0" applyFont="1" applyFill="1" applyBorder="1" applyAlignment="1">
      <alignment horizontal="center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textRotation="90" wrapText="1"/>
    </xf>
    <xf numFmtId="0" fontId="8" fillId="6" borderId="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textRotation="90" wrapText="1"/>
    </xf>
    <xf numFmtId="0" fontId="7" fillId="6" borderId="0" xfId="0" applyFont="1" applyFill="1" applyBorder="1"/>
    <xf numFmtId="0" fontId="7" fillId="6" borderId="11" xfId="0" applyFont="1" applyFill="1" applyBorder="1" applyAlignment="1">
      <alignment horizontal="center"/>
    </xf>
    <xf numFmtId="0" fontId="15" fillId="6" borderId="0" xfId="0" applyFont="1" applyFill="1" applyBorder="1"/>
    <xf numFmtId="0" fontId="7" fillId="6" borderId="1" xfId="0" applyFont="1" applyFill="1" applyBorder="1"/>
    <xf numFmtId="0" fontId="8" fillId="6" borderId="1" xfId="0" applyFont="1" applyFill="1" applyBorder="1"/>
    <xf numFmtId="0" fontId="8" fillId="6" borderId="0" xfId="0" applyFont="1" applyFill="1" applyBorder="1"/>
    <xf numFmtId="0" fontId="7" fillId="6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8" fillId="6" borderId="2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0" fontId="7" fillId="6" borderId="18" xfId="0" applyFont="1" applyFill="1" applyBorder="1"/>
    <xf numFmtId="0" fontId="7" fillId="6" borderId="17" xfId="0" applyFont="1" applyFill="1" applyBorder="1" applyAlignment="1">
      <alignment horizontal="center"/>
    </xf>
    <xf numFmtId="0" fontId="7" fillId="6" borderId="19" xfId="0" applyFont="1" applyFill="1" applyBorder="1"/>
    <xf numFmtId="0" fontId="7" fillId="6" borderId="18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center"/>
    </xf>
    <xf numFmtId="15" fontId="7" fillId="6" borderId="1" xfId="0" applyNumberFormat="1" applyFont="1" applyFill="1" applyBorder="1"/>
    <xf numFmtId="15" fontId="8" fillId="6" borderId="8" xfId="0" applyNumberFormat="1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8" fillId="7" borderId="0" xfId="0" applyFont="1" applyFill="1" applyBorder="1"/>
    <xf numFmtId="0" fontId="7" fillId="7" borderId="0" xfId="0" applyFont="1" applyFill="1" applyBorder="1"/>
    <xf numFmtId="0" fontId="8" fillId="7" borderId="1" xfId="0" applyFont="1" applyFill="1" applyBorder="1"/>
    <xf numFmtId="0" fontId="7" fillId="7" borderId="18" xfId="0" applyFont="1" applyFill="1" applyBorder="1"/>
    <xf numFmtId="0" fontId="8" fillId="9" borderId="0" xfId="0" applyFont="1" applyFill="1" applyBorder="1"/>
    <xf numFmtId="0" fontId="7" fillId="9" borderId="0" xfId="0" applyFont="1" applyFill="1" applyBorder="1"/>
    <xf numFmtId="0" fontId="7" fillId="9" borderId="18" xfId="0" applyFont="1" applyFill="1" applyBorder="1"/>
    <xf numFmtId="0" fontId="8" fillId="11" borderId="0" xfId="0" applyFont="1" applyFill="1" applyBorder="1"/>
    <xf numFmtId="0" fontId="7" fillId="11" borderId="0" xfId="0" applyFont="1" applyFill="1" applyBorder="1"/>
    <xf numFmtId="0" fontId="8" fillId="11" borderId="1" xfId="0" applyFont="1" applyFill="1" applyBorder="1"/>
    <xf numFmtId="0" fontId="15" fillId="11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/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18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14" fontId="7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vertical="center"/>
    </xf>
    <xf numFmtId="0" fontId="0" fillId="8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8" fillId="6" borderId="2" xfId="0" applyFont="1" applyFill="1" applyBorder="1" applyAlignment="1">
      <alignment vertical="center"/>
    </xf>
    <xf numFmtId="0" fontId="18" fillId="6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19" fillId="8" borderId="2" xfId="0" applyFont="1" applyFill="1" applyBorder="1" applyAlignment="1">
      <alignment vertical="center"/>
    </xf>
    <xf numFmtId="0" fontId="8" fillId="12" borderId="1" xfId="0" applyFont="1" applyFill="1" applyBorder="1"/>
    <xf numFmtId="0" fontId="7" fillId="12" borderId="0" xfId="0" applyFont="1" applyFill="1" applyBorder="1"/>
    <xf numFmtId="0" fontId="7" fillId="12" borderId="18" xfId="0" applyFont="1" applyFill="1" applyBorder="1"/>
    <xf numFmtId="0" fontId="8" fillId="13" borderId="0" xfId="0" applyFont="1" applyFill="1" applyBorder="1"/>
    <xf numFmtId="0" fontId="7" fillId="13" borderId="0" xfId="0" applyFont="1" applyFill="1" applyBorder="1"/>
    <xf numFmtId="0" fontId="7" fillId="13" borderId="18" xfId="0" applyFont="1" applyFill="1" applyBorder="1"/>
    <xf numFmtId="0" fontId="17" fillId="0" borderId="0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49" fontId="8" fillId="6" borderId="0" xfId="0" applyNumberFormat="1" applyFont="1" applyFill="1" applyBorder="1" applyAlignment="1">
      <alignment horizontal="center" vertical="center" wrapText="1"/>
    </xf>
    <xf numFmtId="49" fontId="8" fillId="6" borderId="1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quotePrefix="1" applyNumberFormat="1" applyFont="1" applyFill="1" applyBorder="1" applyAlignment="1">
      <alignment horizontal="left"/>
    </xf>
    <xf numFmtId="49" fontId="7" fillId="0" borderId="1" xfId="0" applyNumberFormat="1" applyFont="1" applyFill="1" applyBorder="1"/>
    <xf numFmtId="49" fontId="7" fillId="0" borderId="0" xfId="0" applyNumberFormat="1" applyFont="1" applyBorder="1" applyAlignment="1">
      <alignment horizontal="left"/>
    </xf>
    <xf numFmtId="49" fontId="7" fillId="0" borderId="18" xfId="0" applyNumberFormat="1" applyFont="1" applyFill="1" applyBorder="1" applyAlignment="1">
      <alignment horizontal="left"/>
    </xf>
    <xf numFmtId="49" fontId="7" fillId="0" borderId="18" xfId="0" applyNumberFormat="1" applyFont="1" applyBorder="1" applyAlignment="1">
      <alignment horizontal="left"/>
    </xf>
    <xf numFmtId="49" fontId="7" fillId="0" borderId="0" xfId="0" applyNumberFormat="1" applyFont="1" applyBorder="1"/>
    <xf numFmtId="49" fontId="7" fillId="6" borderId="1" xfId="0" applyNumberFormat="1" applyFont="1" applyFill="1" applyBorder="1" applyAlignment="1">
      <alignment horizontal="left"/>
    </xf>
    <xf numFmtId="49" fontId="7" fillId="6" borderId="0" xfId="0" quotePrefix="1" applyNumberFormat="1" applyFont="1" applyFill="1" applyBorder="1" applyAlignment="1">
      <alignment horizontal="left"/>
    </xf>
    <xf numFmtId="49" fontId="7" fillId="6" borderId="18" xfId="0" applyNumberFormat="1" applyFont="1" applyFill="1" applyBorder="1" applyAlignment="1">
      <alignment horizontal="left"/>
    </xf>
    <xf numFmtId="49" fontId="7" fillId="6" borderId="0" xfId="0" applyNumberFormat="1" applyFont="1" applyFill="1" applyBorder="1"/>
    <xf numFmtId="49" fontId="7" fillId="6" borderId="1" xfId="0" applyNumberFormat="1" applyFont="1" applyFill="1" applyBorder="1"/>
    <xf numFmtId="49" fontId="7" fillId="6" borderId="0" xfId="0" applyNumberFormat="1" applyFont="1" applyFill="1" applyBorder="1" applyAlignment="1">
      <alignment horizontal="left"/>
    </xf>
    <xf numFmtId="15" fontId="14" fillId="5" borderId="1" xfId="0" applyNumberFormat="1" applyFont="1" applyFill="1" applyBorder="1"/>
    <xf numFmtId="0" fontId="15" fillId="5" borderId="0" xfId="0" applyFont="1" applyFill="1"/>
    <xf numFmtId="0" fontId="7" fillId="5" borderId="0" xfId="0" applyFont="1" applyFill="1" applyBorder="1"/>
    <xf numFmtId="0" fontId="7" fillId="5" borderId="18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16" fontId="8" fillId="5" borderId="2" xfId="0" quotePrefix="1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8" fillId="14" borderId="2" xfId="0" applyFont="1" applyFill="1" applyBorder="1" applyAlignment="1">
      <alignment vertical="center"/>
    </xf>
    <xf numFmtId="0" fontId="18" fillId="14" borderId="2" xfId="0" applyFont="1" applyFill="1" applyBorder="1" applyAlignment="1">
      <alignment vertical="center"/>
    </xf>
    <xf numFmtId="0" fontId="7" fillId="14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left" vertical="center"/>
    </xf>
    <xf numFmtId="0" fontId="7" fillId="14" borderId="2" xfId="0" applyFont="1" applyFill="1" applyBorder="1" applyAlignment="1">
      <alignment horizontal="left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left" vertical="center" wrapText="1"/>
    </xf>
    <xf numFmtId="0" fontId="15" fillId="14" borderId="2" xfId="0" applyFont="1" applyFill="1" applyBorder="1" applyAlignment="1">
      <alignment horizontal="left" vertical="center" wrapText="1"/>
    </xf>
    <xf numFmtId="0" fontId="8" fillId="15" borderId="2" xfId="0" applyFont="1" applyFill="1" applyBorder="1" applyAlignment="1">
      <alignment vertical="center"/>
    </xf>
    <xf numFmtId="0" fontId="18" fillId="15" borderId="2" xfId="0" applyFont="1" applyFill="1" applyBorder="1" applyAlignment="1">
      <alignment vertical="center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left" vertical="center"/>
    </xf>
    <xf numFmtId="0" fontId="7" fillId="15" borderId="2" xfId="0" applyFont="1" applyFill="1" applyBorder="1" applyAlignment="1">
      <alignment horizontal="left" vertical="center" wrapText="1"/>
    </xf>
    <xf numFmtId="0" fontId="7" fillId="15" borderId="2" xfId="0" applyFont="1" applyFill="1" applyBorder="1" applyAlignment="1">
      <alignment horizontal="center" vertical="center" wrapText="1"/>
    </xf>
    <xf numFmtId="14" fontId="7" fillId="15" borderId="2" xfId="0" applyNumberFormat="1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16" fontId="8" fillId="6" borderId="2" xfId="0" quotePrefix="1" applyNumberFormat="1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6" fontId="8" fillId="3" borderId="2" xfId="0" quotePrefix="1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7" fillId="11" borderId="18" xfId="0" applyFont="1" applyFill="1" applyBorder="1"/>
    <xf numFmtId="0" fontId="8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7" fillId="0" borderId="6" xfId="0" applyFont="1" applyFill="1" applyBorder="1"/>
    <xf numFmtId="0" fontId="8" fillId="0" borderId="3" xfId="0" applyFont="1" applyFill="1" applyBorder="1" applyAlignment="1">
      <alignment horizontal="center"/>
    </xf>
    <xf numFmtId="0" fontId="7" fillId="6" borderId="3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/>
    <xf numFmtId="0" fontId="8" fillId="0" borderId="2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8" fillId="0" borderId="23" xfId="0" applyFont="1" applyFill="1" applyBorder="1"/>
    <xf numFmtId="0" fontId="7" fillId="0" borderId="23" xfId="0" applyFont="1" applyFill="1" applyBorder="1"/>
    <xf numFmtId="0" fontId="7" fillId="0" borderId="4" xfId="0" applyFont="1" applyFill="1" applyBorder="1"/>
    <xf numFmtId="0" fontId="7" fillId="0" borderId="36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8" xfId="0" applyFont="1" applyFill="1" applyBorder="1"/>
    <xf numFmtId="0" fontId="7" fillId="0" borderId="37" xfId="0" applyFont="1" applyFill="1" applyBorder="1"/>
    <xf numFmtId="0" fontId="7" fillId="0" borderId="35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5" fillId="0" borderId="0" xfId="0" applyFont="1" applyFill="1"/>
    <xf numFmtId="0" fontId="7" fillId="0" borderId="30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5" fillId="0" borderId="11" xfId="0" applyFont="1" applyFill="1" applyBorder="1"/>
    <xf numFmtId="0" fontId="14" fillId="0" borderId="11" xfId="0" applyFont="1" applyFill="1" applyBorder="1"/>
    <xf numFmtId="0" fontId="15" fillId="0" borderId="30" xfId="0" applyFont="1" applyFill="1" applyBorder="1"/>
    <xf numFmtId="0" fontId="8" fillId="4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20" fontId="7" fillId="0" borderId="9" xfId="0" applyNumberFormat="1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0" fontId="0" fillId="0" borderId="23" xfId="0" applyBorder="1"/>
    <xf numFmtId="0" fontId="7" fillId="0" borderId="23" xfId="0" applyFont="1" applyBorder="1"/>
    <xf numFmtId="0" fontId="0" fillId="0" borderId="6" xfId="0" applyBorder="1"/>
    <xf numFmtId="0" fontId="0" fillId="0" borderId="4" xfId="0" applyBorder="1"/>
    <xf numFmtId="0" fontId="7" fillId="0" borderId="9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7" fillId="0" borderId="18" xfId="0" applyFont="1" applyBorder="1"/>
    <xf numFmtId="0" fontId="7" fillId="6" borderId="3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0" xfId="0" applyFont="1" applyBorder="1"/>
    <xf numFmtId="0" fontId="7" fillId="0" borderId="1" xfId="0" applyFont="1" applyFill="1" applyBorder="1"/>
    <xf numFmtId="0" fontId="8" fillId="0" borderId="1" xfId="0" applyFont="1" applyFill="1" applyBorder="1"/>
    <xf numFmtId="0" fontId="7" fillId="0" borderId="1" xfId="0" applyFont="1" applyBorder="1"/>
    <xf numFmtId="0" fontId="15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/>
    <xf numFmtId="0" fontId="8" fillId="0" borderId="0" xfId="0" applyFont="1" applyBorder="1"/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18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18" xfId="0" applyFont="1" applyBorder="1"/>
    <xf numFmtId="0" fontId="7" fillId="0" borderId="9" xfId="0" applyFont="1" applyFill="1" applyBorder="1" applyAlignment="1">
      <alignment horizontal="center"/>
    </xf>
    <xf numFmtId="0" fontId="7" fillId="6" borderId="0" xfId="0" applyFont="1" applyFill="1" applyBorder="1"/>
    <xf numFmtId="0" fontId="15" fillId="0" borderId="1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textRotation="90" wrapText="1"/>
    </xf>
    <xf numFmtId="0" fontId="8" fillId="6" borderId="2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left" vertical="center" wrapText="1"/>
    </xf>
    <xf numFmtId="0" fontId="8" fillId="8" borderId="1" xfId="0" applyFont="1" applyFill="1" applyBorder="1"/>
    <xf numFmtId="0" fontId="7" fillId="8" borderId="0" xfId="0" applyFont="1" applyFill="1" applyBorder="1"/>
    <xf numFmtId="0" fontId="8" fillId="11" borderId="0" xfId="0" applyFont="1" applyFill="1" applyBorder="1"/>
    <xf numFmtId="0" fontId="7" fillId="11" borderId="0" xfId="0" applyFont="1" applyFill="1" applyBorder="1"/>
    <xf numFmtId="0" fontId="8" fillId="11" borderId="1" xfId="0" applyFont="1" applyFill="1" applyBorder="1"/>
    <xf numFmtId="0" fontId="15" fillId="11" borderId="0" xfId="0" applyFont="1" applyFill="1"/>
    <xf numFmtId="0" fontId="8" fillId="7" borderId="2" xfId="0" applyFont="1" applyFill="1" applyBorder="1" applyAlignment="1">
      <alignment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8" fillId="16" borderId="2" xfId="0" applyFont="1" applyFill="1" applyBorder="1" applyAlignment="1">
      <alignment vertical="center"/>
    </xf>
    <xf numFmtId="16" fontId="8" fillId="16" borderId="2" xfId="0" quotePrefix="1" applyNumberFormat="1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vertical="center"/>
    </xf>
    <xf numFmtId="0" fontId="7" fillId="16" borderId="2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left" vertical="center"/>
    </xf>
    <xf numFmtId="0" fontId="7" fillId="16" borderId="2" xfId="0" applyFont="1" applyFill="1" applyBorder="1" applyAlignment="1">
      <alignment horizontal="left" vertical="center" wrapText="1"/>
    </xf>
    <xf numFmtId="0" fontId="7" fillId="16" borderId="2" xfId="0" applyFont="1" applyFill="1" applyBorder="1" applyAlignment="1">
      <alignment horizontal="center" vertical="center" wrapText="1"/>
    </xf>
    <xf numFmtId="14" fontId="7" fillId="16" borderId="2" xfId="0" applyNumberFormat="1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left" vertical="center" wrapText="1"/>
    </xf>
    <xf numFmtId="0" fontId="15" fillId="16" borderId="2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0" borderId="38" xfId="0" applyFont="1" applyBorder="1"/>
    <xf numFmtId="0" fontId="7" fillId="5" borderId="30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6" borderId="23" xfId="0" applyFont="1" applyFill="1" applyBorder="1"/>
    <xf numFmtId="0" fontId="7" fillId="0" borderId="10" xfId="0" applyFont="1" applyBorder="1"/>
    <xf numFmtId="0" fontId="7" fillId="0" borderId="30" xfId="0" applyFont="1" applyBorder="1"/>
    <xf numFmtId="0" fontId="8" fillId="0" borderId="38" xfId="0" applyFont="1" applyFill="1" applyBorder="1"/>
    <xf numFmtId="0" fontId="8" fillId="7" borderId="2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15" fontId="7" fillId="0" borderId="3" xfId="0" applyNumberFormat="1" applyFont="1" applyFill="1" applyBorder="1" applyAlignment="1">
      <alignment horizontal="center"/>
    </xf>
    <xf numFmtId="15" fontId="8" fillId="0" borderId="23" xfId="0" applyNumberFormat="1" applyFont="1" applyFill="1" applyBorder="1"/>
    <xf numFmtId="15" fontId="7" fillId="0" borderId="23" xfId="0" applyNumberFormat="1" applyFont="1" applyFill="1" applyBorder="1"/>
    <xf numFmtId="0" fontId="7" fillId="0" borderId="36" xfId="0" applyFont="1" applyBorder="1" applyAlignment="1">
      <alignment horizontal="center"/>
    </xf>
    <xf numFmtId="15" fontId="14" fillId="15" borderId="1" xfId="0" applyNumberFormat="1" applyFont="1" applyFill="1" applyBorder="1"/>
    <xf numFmtId="0" fontId="15" fillId="15" borderId="0" xfId="0" applyFont="1" applyFill="1"/>
    <xf numFmtId="0" fontId="7" fillId="15" borderId="0" xfId="0" applyFont="1" applyFill="1" applyBorder="1"/>
    <xf numFmtId="0" fontId="7" fillId="15" borderId="18" xfId="0" applyFont="1" applyFill="1" applyBorder="1"/>
    <xf numFmtId="0" fontId="8" fillId="0" borderId="23" xfId="0" applyFont="1" applyBorder="1"/>
    <xf numFmtId="0" fontId="7" fillId="6" borderId="3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 vertical="center" wrapText="1"/>
    </xf>
    <xf numFmtId="0" fontId="7" fillId="0" borderId="37" xfId="0" applyFont="1" applyBorder="1"/>
    <xf numFmtId="0" fontId="8" fillId="6" borderId="23" xfId="0" applyFont="1" applyFill="1" applyBorder="1"/>
    <xf numFmtId="0" fontId="8" fillId="6" borderId="38" xfId="0" applyFont="1" applyFill="1" applyBorder="1"/>
    <xf numFmtId="0" fontId="8" fillId="6" borderId="10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15" fontId="7" fillId="6" borderId="10" xfId="0" applyNumberFormat="1" applyFont="1" applyFill="1" applyBorder="1" applyAlignment="1">
      <alignment horizontal="center"/>
    </xf>
    <xf numFmtId="15" fontId="8" fillId="6" borderId="23" xfId="0" applyNumberFormat="1" applyFont="1" applyFill="1" applyBorder="1"/>
    <xf numFmtId="15" fontId="7" fillId="6" borderId="23" xfId="0" applyNumberFormat="1" applyFont="1" applyFill="1" applyBorder="1"/>
    <xf numFmtId="15" fontId="7" fillId="6" borderId="4" xfId="0" applyNumberFormat="1" applyFont="1" applyFill="1" applyBorder="1"/>
    <xf numFmtId="0" fontId="7" fillId="6" borderId="6" xfId="0" applyFont="1" applyFill="1" applyBorder="1"/>
    <xf numFmtId="0" fontId="7" fillId="6" borderId="37" xfId="0" applyFont="1" applyFill="1" applyBorder="1"/>
    <xf numFmtId="0" fontId="7" fillId="17" borderId="0" xfId="0" applyFont="1" applyFill="1" applyBorder="1" applyAlignment="1">
      <alignment horizontal="left"/>
    </xf>
    <xf numFmtId="15" fontId="7" fillId="0" borderId="4" xfId="0" applyNumberFormat="1" applyFont="1" applyFill="1" applyBorder="1"/>
    <xf numFmtId="0" fontId="7" fillId="5" borderId="1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0" fontId="7" fillId="18" borderId="2" xfId="0" applyFont="1" applyFill="1" applyBorder="1" applyAlignment="1">
      <alignment horizontal="left" vertical="center" wrapText="1"/>
    </xf>
    <xf numFmtId="0" fontId="7" fillId="10" borderId="11" xfId="0" applyFont="1" applyFill="1" applyBorder="1" applyAlignment="1">
      <alignment horizontal="center"/>
    </xf>
    <xf numFmtId="0" fontId="17" fillId="18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vertical="center"/>
    </xf>
    <xf numFmtId="16" fontId="8" fillId="9" borderId="2" xfId="0" quotePrefix="1" applyNumberFormat="1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center" vertical="center"/>
    </xf>
    <xf numFmtId="14" fontId="7" fillId="9" borderId="2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8" fillId="16" borderId="2" xfId="0" applyNumberFormat="1" applyFont="1" applyFill="1" applyBorder="1" applyAlignment="1">
      <alignment horizontal="center" vertical="center" wrapText="1"/>
    </xf>
    <xf numFmtId="0" fontId="7" fillId="19" borderId="2" xfId="0" applyFont="1" applyFill="1" applyBorder="1" applyAlignment="1">
      <alignment horizontal="left" vertical="center" wrapText="1"/>
    </xf>
    <xf numFmtId="0" fontId="8" fillId="4" borderId="2" xfId="0" quotePrefix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left" vertical="center" wrapText="1"/>
    </xf>
    <xf numFmtId="0" fontId="8" fillId="10" borderId="2" xfId="0" quotePrefix="1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horizontal="center"/>
    </xf>
    <xf numFmtId="0" fontId="7" fillId="10" borderId="0" xfId="0" applyFont="1" applyFill="1" applyBorder="1"/>
    <xf numFmtId="0" fontId="7" fillId="10" borderId="0" xfId="0" applyFont="1" applyFill="1" applyBorder="1" applyAlignment="1">
      <alignment horizontal="center"/>
    </xf>
    <xf numFmtId="0" fontId="8" fillId="10" borderId="0" xfId="0" applyFont="1" applyFill="1" applyBorder="1"/>
    <xf numFmtId="0" fontId="7" fillId="10" borderId="2" xfId="0" applyFont="1" applyFill="1" applyBorder="1" applyAlignment="1">
      <alignment horizontal="center" vertical="center" wrapText="1"/>
    </xf>
    <xf numFmtId="16" fontId="8" fillId="10" borderId="2" xfId="0" quotePrefix="1" applyNumberFormat="1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left" vertical="center" wrapText="1"/>
    </xf>
    <xf numFmtId="14" fontId="7" fillId="18" borderId="2" xfId="0" applyNumberFormat="1" applyFont="1" applyFill="1" applyBorder="1" applyAlignment="1">
      <alignment horizontal="left" vertical="center" wrapText="1"/>
    </xf>
    <xf numFmtId="14" fontId="7" fillId="19" borderId="2" xfId="0" quotePrefix="1" applyNumberFormat="1" applyFont="1" applyFill="1" applyBorder="1" applyAlignment="1">
      <alignment horizontal="left" vertical="center" wrapText="1"/>
    </xf>
    <xf numFmtId="14" fontId="7" fillId="10" borderId="2" xfId="0" applyNumberFormat="1" applyFont="1" applyFill="1" applyBorder="1" applyAlignment="1">
      <alignment horizontal="left" vertical="center" wrapText="1"/>
    </xf>
    <xf numFmtId="0" fontId="17" fillId="19" borderId="2" xfId="0" applyFont="1" applyFill="1" applyBorder="1" applyAlignment="1">
      <alignment horizontal="left" vertical="center" wrapText="1"/>
    </xf>
    <xf numFmtId="14" fontId="7" fillId="10" borderId="2" xfId="0" quotePrefix="1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4" fontId="7" fillId="10" borderId="2" xfId="0" applyNumberFormat="1" applyFont="1" applyFill="1" applyBorder="1" applyAlignment="1">
      <alignment horizontal="center" vertical="center" wrapText="1"/>
    </xf>
    <xf numFmtId="14" fontId="7" fillId="16" borderId="2" xfId="0" applyNumberFormat="1" applyFont="1" applyFill="1" applyBorder="1" applyAlignment="1">
      <alignment horizontal="left" vertical="center" wrapText="1"/>
    </xf>
    <xf numFmtId="0" fontId="7" fillId="16" borderId="0" xfId="0" applyFont="1" applyFill="1" applyAlignment="1">
      <alignment vertical="center"/>
    </xf>
    <xf numFmtId="14" fontId="7" fillId="3" borderId="2" xfId="0" applyNumberFormat="1" applyFont="1" applyFill="1" applyBorder="1" applyAlignment="1">
      <alignment horizontal="left" vertical="center" wrapText="1"/>
    </xf>
    <xf numFmtId="0" fontId="8" fillId="15" borderId="2" xfId="0" quotePrefix="1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</cellXfs>
  <cellStyles count="20">
    <cellStyle name="Standard" xfId="0" builtinId="0"/>
    <cellStyle name="Standard 2" xfId="2"/>
    <cellStyle name="Standard 3" xfId="1"/>
    <cellStyle name="Standard 3 2" xfId="3"/>
    <cellStyle name="Standard 3 2 2" xfId="7"/>
    <cellStyle name="Standard 3 2 2 2" xfId="17"/>
    <cellStyle name="Standard 3 2 3" xfId="5"/>
    <cellStyle name="Standard 3 2 3 2" xfId="15"/>
    <cellStyle name="Standard 3 2 4" xfId="9"/>
    <cellStyle name="Standard 3 2 4 2" xfId="19"/>
    <cellStyle name="Standard 3 2 5" xfId="13"/>
    <cellStyle name="Standard 3 2_Responsecode" xfId="11"/>
    <cellStyle name="Standard 3 3" xfId="6"/>
    <cellStyle name="Standard 3 3 2" xfId="16"/>
    <cellStyle name="Standard 3 4" xfId="4"/>
    <cellStyle name="Standard 3 4 2" xfId="14"/>
    <cellStyle name="Standard 3 5" xfId="8"/>
    <cellStyle name="Standard 3 5 2" xfId="18"/>
    <cellStyle name="Standard 3 6" xfId="12"/>
    <cellStyle name="Standard 3_Responsecode" xfId="10"/>
  </cellStyles>
  <dxfs count="0"/>
  <tableStyles count="0" defaultTableStyle="TableStyleMedium2"/>
  <colors>
    <mruColors>
      <color rgb="FFFFFFCC"/>
      <color rgb="FFFFFF99"/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156533</xdr:colOff>
      <xdr:row>9</xdr:row>
      <xdr:rowOff>85725</xdr:rowOff>
    </xdr:from>
    <xdr:ext cx="6464014" cy="937629"/>
    <xdr:sp macro="" textlink="">
      <xdr:nvSpPr>
        <xdr:cNvPr id="2" name="Rechteck 1"/>
        <xdr:cNvSpPr/>
      </xdr:nvSpPr>
      <xdr:spPr>
        <a:xfrm rot="20126193">
          <a:off x="3633158" y="2962275"/>
          <a:ext cx="646401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Entwurf für 1.10.2020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O161"/>
  <sheetViews>
    <sheetView showGridLines="0" tabSelected="1" zoomScaleNormal="100" workbookViewId="0">
      <pane ySplit="1" topLeftCell="A2" activePane="bottomLeft" state="frozen"/>
      <selection pane="bottomLeft" activeCell="I123" sqref="I123"/>
    </sheetView>
  </sheetViews>
  <sheetFormatPr baseColWidth="10" defaultColWidth="10.7109375" defaultRowHeight="15" x14ac:dyDescent="0.25"/>
  <cols>
    <col min="1" max="1" width="13.42578125" style="100" bestFit="1" customWidth="1"/>
    <col min="2" max="2" width="8.42578125" style="98" bestFit="1" customWidth="1"/>
    <col min="3" max="3" width="26" style="13" bestFit="1" customWidth="1"/>
    <col min="4" max="4" width="53.85546875" style="101" customWidth="1"/>
    <col min="5" max="5" width="15" style="98" customWidth="1"/>
    <col min="6" max="6" width="16.140625" style="98" customWidth="1"/>
    <col min="7" max="7" width="8" style="98" bestFit="1" customWidth="1"/>
    <col min="8" max="8" width="14.140625" style="103" bestFit="1" customWidth="1"/>
    <col min="9" max="9" width="14.42578125" style="103" bestFit="1" customWidth="1"/>
    <col min="10" max="10" width="25.42578125" style="102" bestFit="1" customWidth="1"/>
    <col min="11" max="11" width="13.140625" style="103" bestFit="1" customWidth="1"/>
    <col min="12" max="12" width="66.85546875" style="327" bestFit="1" customWidth="1"/>
    <col min="13" max="13" width="25.5703125" style="327" bestFit="1" customWidth="1"/>
    <col min="14" max="14" width="25.5703125" style="102" bestFit="1" customWidth="1"/>
    <col min="15" max="15" width="87.85546875" style="102" customWidth="1"/>
    <col min="16" max="16384" width="10.7109375" style="13"/>
  </cols>
  <sheetData>
    <row r="1" spans="1:15" ht="43.5" x14ac:dyDescent="0.25">
      <c r="A1" s="12" t="s">
        <v>14</v>
      </c>
      <c r="B1" s="28" t="s">
        <v>218</v>
      </c>
      <c r="C1" s="12" t="s">
        <v>308</v>
      </c>
      <c r="D1" s="18" t="s">
        <v>122</v>
      </c>
      <c r="E1" s="18" t="s">
        <v>16</v>
      </c>
      <c r="F1" s="18" t="s">
        <v>15</v>
      </c>
      <c r="G1" s="18" t="s">
        <v>415</v>
      </c>
      <c r="H1" s="18" t="s">
        <v>501</v>
      </c>
      <c r="I1" s="18" t="s">
        <v>502</v>
      </c>
      <c r="J1" s="29" t="s">
        <v>849</v>
      </c>
      <c r="K1" s="18" t="s">
        <v>594</v>
      </c>
      <c r="L1" s="29" t="s">
        <v>592</v>
      </c>
      <c r="M1" s="29" t="s">
        <v>865</v>
      </c>
      <c r="N1" s="29" t="s">
        <v>851</v>
      </c>
      <c r="O1" s="29" t="s">
        <v>848</v>
      </c>
    </row>
    <row r="2" spans="1:15" ht="24" x14ac:dyDescent="0.25">
      <c r="A2" s="320" t="s">
        <v>198</v>
      </c>
      <c r="B2" s="400" t="s">
        <v>862</v>
      </c>
      <c r="C2" s="321" t="s">
        <v>318</v>
      </c>
      <c r="D2" s="323" t="s">
        <v>488</v>
      </c>
      <c r="E2" s="322" t="s">
        <v>171</v>
      </c>
      <c r="F2" s="322" t="s">
        <v>172</v>
      </c>
      <c r="G2" s="322">
        <f ca="1">IF(ISNA(MATCH(C2,#REF!,0)),"",COUNTA(OFFSET(#REF!,0,MATCH(C2,#REF!,0))))</f>
        <v>1</v>
      </c>
      <c r="H2" s="416">
        <v>44655</v>
      </c>
      <c r="I2" s="324"/>
      <c r="J2" s="399" t="s">
        <v>853</v>
      </c>
      <c r="K2" s="405" t="s">
        <v>820</v>
      </c>
      <c r="L2" s="407" t="s">
        <v>861</v>
      </c>
      <c r="M2" s="410" t="str">
        <f t="shared" ref="M2:M65" si="0">B2</f>
        <v>03.10</v>
      </c>
      <c r="N2" s="399" t="str">
        <f>A2&amp;"_"&amp;M2</f>
        <v>MD_CHG_CP_03.10</v>
      </c>
      <c r="O2" s="407" t="str">
        <f>L2&amp;" http://www.ebutilities.at/schemata/customerprocesses/"&amp;A2&amp;"/"&amp;M2&amp;"/"&amp;C2</f>
        <v>http://www.ebutilities.at/schemata/customerprocesses/masterdata/01p30 http://www.ebutilities.at/schemata/customerprocesses/MD_CHG_CP/03.10/AENDERUNG_CP</v>
      </c>
    </row>
    <row r="3" spans="1:15" ht="24" x14ac:dyDescent="0.25">
      <c r="A3" s="320" t="s">
        <v>198</v>
      </c>
      <c r="B3" s="400" t="s">
        <v>862</v>
      </c>
      <c r="C3" s="321" t="s">
        <v>319</v>
      </c>
      <c r="D3" s="326" t="s">
        <v>191</v>
      </c>
      <c r="E3" s="322" t="s">
        <v>172</v>
      </c>
      <c r="F3" s="322" t="s">
        <v>171</v>
      </c>
      <c r="G3" s="322">
        <f ca="1">IF(ISNA(MATCH(C3,#REF!,0)),"",COUNTA(OFFSET(#REF!,0,MATCH(C3,#REF!,0))))</f>
        <v>1</v>
      </c>
      <c r="H3" s="416">
        <v>44655</v>
      </c>
      <c r="I3" s="324"/>
      <c r="J3" s="323" t="s">
        <v>658</v>
      </c>
      <c r="K3" s="324" t="s">
        <v>659</v>
      </c>
      <c r="L3" s="331" t="s">
        <v>662</v>
      </c>
      <c r="M3" s="410" t="str">
        <f t="shared" si="0"/>
        <v>03.10</v>
      </c>
      <c r="N3" s="399" t="str">
        <f t="shared" ref="N3:N66" si="1">A3&amp;"_"&amp;M3</f>
        <v>MD_CHG_CP_03.10</v>
      </c>
      <c r="O3" s="407" t="str">
        <f t="shared" ref="O3:O66" si="2">L3&amp;" http://www.ebutilities.at/schemata/customerprocesses/"&amp;A3&amp;"/"&amp;M3&amp;"/"&amp;C3</f>
        <v>http://www.ebutilities.at/schemata/customerprocesses/cpnotification/01p13 http://www.ebutilities.at/schemata/customerprocesses/MD_CHG_CP/03.10/ABLEHNUNG_CP</v>
      </c>
    </row>
    <row r="4" spans="1:15" ht="24" x14ac:dyDescent="0.25">
      <c r="A4" s="320" t="s">
        <v>198</v>
      </c>
      <c r="B4" s="400" t="s">
        <v>862</v>
      </c>
      <c r="C4" s="321" t="s">
        <v>320</v>
      </c>
      <c r="D4" s="326" t="s">
        <v>190</v>
      </c>
      <c r="E4" s="322" t="s">
        <v>172</v>
      </c>
      <c r="F4" s="322" t="s">
        <v>171</v>
      </c>
      <c r="G4" s="322">
        <f ca="1">IF(ISNA(MATCH(C4,#REF!,0)),"",COUNTA(OFFSET(#REF!,0,MATCH(C4,#REF!,0))))</f>
        <v>1</v>
      </c>
      <c r="H4" s="416">
        <v>44655</v>
      </c>
      <c r="I4" s="324"/>
      <c r="J4" s="323" t="s">
        <v>658</v>
      </c>
      <c r="K4" s="324" t="s">
        <v>659</v>
      </c>
      <c r="L4" s="331" t="s">
        <v>662</v>
      </c>
      <c r="M4" s="410" t="str">
        <f t="shared" si="0"/>
        <v>03.10</v>
      </c>
      <c r="N4" s="399" t="str">
        <f t="shared" si="1"/>
        <v>MD_CHG_CP_03.10</v>
      </c>
      <c r="O4" s="407" t="str">
        <f t="shared" si="2"/>
        <v>http://www.ebutilities.at/schemata/customerprocesses/cpnotification/01p13 http://www.ebutilities.at/schemata/customerprocesses/MD_CHG_CP/03.10/ANTWORT_CP</v>
      </c>
    </row>
    <row r="5" spans="1:15" x14ac:dyDescent="0.25">
      <c r="A5" s="329"/>
      <c r="B5" s="328"/>
      <c r="C5" s="198"/>
      <c r="D5" s="327"/>
      <c r="E5" s="328"/>
      <c r="F5" s="328"/>
      <c r="G5" s="328"/>
      <c r="H5" s="328"/>
      <c r="I5" s="328"/>
      <c r="J5" s="327"/>
      <c r="K5" s="328"/>
      <c r="L5" s="332"/>
      <c r="M5" s="332"/>
      <c r="N5" s="332"/>
      <c r="O5" s="332"/>
    </row>
    <row r="6" spans="1:15" ht="24" x14ac:dyDescent="0.25">
      <c r="A6" s="320" t="s">
        <v>199</v>
      </c>
      <c r="B6" s="400" t="s">
        <v>862</v>
      </c>
      <c r="C6" s="321" t="s">
        <v>309</v>
      </c>
      <c r="D6" s="323" t="s">
        <v>485</v>
      </c>
      <c r="E6" s="322" t="s">
        <v>171</v>
      </c>
      <c r="F6" s="322" t="s">
        <v>172</v>
      </c>
      <c r="G6" s="322">
        <f ca="1">IF(ISNA(MATCH(C6,#REF!,0)),"",COUNTA(OFFSET(#REF!,0,MATCH(C6,#REF!,0))))</f>
        <v>1</v>
      </c>
      <c r="H6" s="416">
        <v>44655</v>
      </c>
      <c r="I6" s="324"/>
      <c r="J6" s="399" t="s">
        <v>853</v>
      </c>
      <c r="K6" s="405" t="s">
        <v>820</v>
      </c>
      <c r="L6" s="407" t="s">
        <v>861</v>
      </c>
      <c r="M6" s="410" t="str">
        <f t="shared" si="0"/>
        <v>03.10</v>
      </c>
      <c r="N6" s="399" t="str">
        <f t="shared" si="1"/>
        <v>MD_CHG_DA_03.10</v>
      </c>
      <c r="O6" s="407" t="str">
        <f t="shared" si="2"/>
        <v>http://www.ebutilities.at/schemata/customerprocesses/masterdata/01p30 http://www.ebutilities.at/schemata/customerprocesses/MD_CHG_DA/03.10/AENDERUNG_DA</v>
      </c>
    </row>
    <row r="7" spans="1:15" ht="24" x14ac:dyDescent="0.25">
      <c r="A7" s="320" t="s">
        <v>199</v>
      </c>
      <c r="B7" s="400" t="s">
        <v>862</v>
      </c>
      <c r="C7" s="321" t="s">
        <v>310</v>
      </c>
      <c r="D7" s="326" t="s">
        <v>191</v>
      </c>
      <c r="E7" s="322" t="s">
        <v>172</v>
      </c>
      <c r="F7" s="322" t="s">
        <v>171</v>
      </c>
      <c r="G7" s="322">
        <f ca="1">IF(ISNA(MATCH(C7,#REF!,0)),"",COUNTA(OFFSET(#REF!,0,MATCH(C7,#REF!,0))))</f>
        <v>1</v>
      </c>
      <c r="H7" s="416">
        <v>44655</v>
      </c>
      <c r="I7" s="324"/>
      <c r="J7" s="323" t="s">
        <v>658</v>
      </c>
      <c r="K7" s="324" t="s">
        <v>659</v>
      </c>
      <c r="L7" s="331" t="s">
        <v>662</v>
      </c>
      <c r="M7" s="410" t="str">
        <f t="shared" si="0"/>
        <v>03.10</v>
      </c>
      <c r="N7" s="399" t="str">
        <f t="shared" si="1"/>
        <v>MD_CHG_DA_03.10</v>
      </c>
      <c r="O7" s="407" t="str">
        <f t="shared" si="2"/>
        <v>http://www.ebutilities.at/schemata/customerprocesses/cpnotification/01p13 http://www.ebutilities.at/schemata/customerprocesses/MD_CHG_DA/03.10/ABLEHNUNG_DA</v>
      </c>
    </row>
    <row r="8" spans="1:15" ht="24" x14ac:dyDescent="0.25">
      <c r="A8" s="320" t="s">
        <v>199</v>
      </c>
      <c r="B8" s="400" t="s">
        <v>862</v>
      </c>
      <c r="C8" s="321" t="s">
        <v>311</v>
      </c>
      <c r="D8" s="326" t="s">
        <v>190</v>
      </c>
      <c r="E8" s="322" t="s">
        <v>172</v>
      </c>
      <c r="F8" s="322" t="s">
        <v>171</v>
      </c>
      <c r="G8" s="322">
        <f ca="1">IF(ISNA(MATCH(C8,#REF!,0)),"",COUNTA(OFFSET(#REF!,0,MATCH(C8,#REF!,0))))</f>
        <v>1</v>
      </c>
      <c r="H8" s="416">
        <v>44655</v>
      </c>
      <c r="I8" s="324"/>
      <c r="J8" s="323" t="s">
        <v>658</v>
      </c>
      <c r="K8" s="324" t="s">
        <v>659</v>
      </c>
      <c r="L8" s="331" t="s">
        <v>662</v>
      </c>
      <c r="M8" s="410" t="str">
        <f t="shared" si="0"/>
        <v>03.10</v>
      </c>
      <c r="N8" s="399" t="str">
        <f t="shared" si="1"/>
        <v>MD_CHG_DA_03.10</v>
      </c>
      <c r="O8" s="407" t="str">
        <f t="shared" si="2"/>
        <v>http://www.ebutilities.at/schemata/customerprocesses/cpnotification/01p13 http://www.ebutilities.at/schemata/customerprocesses/MD_CHG_DA/03.10/ANTWORT_DA</v>
      </c>
    </row>
    <row r="9" spans="1:15" x14ac:dyDescent="0.25">
      <c r="A9" s="329"/>
      <c r="B9" s="328"/>
      <c r="C9" s="198"/>
      <c r="D9" s="327"/>
      <c r="E9" s="328"/>
      <c r="F9" s="328"/>
      <c r="G9" s="328"/>
      <c r="H9" s="328"/>
      <c r="I9" s="328"/>
      <c r="J9" s="327"/>
      <c r="K9" s="328"/>
      <c r="L9" s="332"/>
      <c r="M9" s="332"/>
      <c r="N9" s="332"/>
      <c r="O9" s="332"/>
    </row>
    <row r="10" spans="1:15" ht="24" x14ac:dyDescent="0.25">
      <c r="A10" s="320" t="s">
        <v>201</v>
      </c>
      <c r="B10" s="400" t="s">
        <v>862</v>
      </c>
      <c r="C10" s="321" t="s">
        <v>315</v>
      </c>
      <c r="D10" s="323" t="s">
        <v>487</v>
      </c>
      <c r="E10" s="322" t="s">
        <v>17</v>
      </c>
      <c r="F10" s="322" t="s">
        <v>2</v>
      </c>
      <c r="G10" s="322">
        <f ca="1">IF(ISNA(MATCH(C10,#REF!,0)),"",COUNTA(OFFSET(#REF!,0,MATCH(C10,#REF!,0))))</f>
        <v>1</v>
      </c>
      <c r="H10" s="416">
        <v>44655</v>
      </c>
      <c r="I10" s="324"/>
      <c r="J10" s="399" t="s">
        <v>853</v>
      </c>
      <c r="K10" s="405" t="s">
        <v>820</v>
      </c>
      <c r="L10" s="407" t="s">
        <v>861</v>
      </c>
      <c r="M10" s="410" t="str">
        <f t="shared" si="0"/>
        <v>03.10</v>
      </c>
      <c r="N10" s="399" t="str">
        <f t="shared" si="1"/>
        <v>MD_CHG_PD_03.10</v>
      </c>
      <c r="O10" s="407" t="str">
        <f t="shared" si="2"/>
        <v>http://www.ebutilities.at/schemata/customerprocesses/masterdata/01p30 http://www.ebutilities.at/schemata/customerprocesses/MD_CHG_PD/03.10/AENDERUNG_PD</v>
      </c>
    </row>
    <row r="11" spans="1:15" ht="24" x14ac:dyDescent="0.25">
      <c r="A11" s="320" t="s">
        <v>201</v>
      </c>
      <c r="B11" s="400" t="s">
        <v>862</v>
      </c>
      <c r="C11" s="321" t="s">
        <v>316</v>
      </c>
      <c r="D11" s="326" t="s">
        <v>191</v>
      </c>
      <c r="E11" s="322" t="s">
        <v>2</v>
      </c>
      <c r="F11" s="322" t="s">
        <v>17</v>
      </c>
      <c r="G11" s="322">
        <f ca="1">IF(ISNA(MATCH(C11,#REF!,0)),"",COUNTA(OFFSET(#REF!,0,MATCH(C11,#REF!,0))))</f>
        <v>1</v>
      </c>
      <c r="H11" s="416">
        <v>44655</v>
      </c>
      <c r="I11" s="324"/>
      <c r="J11" s="323" t="s">
        <v>658</v>
      </c>
      <c r="K11" s="324" t="s">
        <v>659</v>
      </c>
      <c r="L11" s="331" t="s">
        <v>662</v>
      </c>
      <c r="M11" s="410" t="str">
        <f t="shared" si="0"/>
        <v>03.10</v>
      </c>
      <c r="N11" s="399" t="str">
        <f t="shared" si="1"/>
        <v>MD_CHG_PD_03.10</v>
      </c>
      <c r="O11" s="407" t="str">
        <f t="shared" si="2"/>
        <v>http://www.ebutilities.at/schemata/customerprocesses/cpnotification/01p13 http://www.ebutilities.at/schemata/customerprocesses/MD_CHG_PD/03.10/ABLEHNUNG_PD</v>
      </c>
    </row>
    <row r="12" spans="1:15" ht="24" x14ac:dyDescent="0.25">
      <c r="A12" s="320" t="s">
        <v>201</v>
      </c>
      <c r="B12" s="400" t="s">
        <v>862</v>
      </c>
      <c r="C12" s="321" t="s">
        <v>317</v>
      </c>
      <c r="D12" s="326" t="s">
        <v>190</v>
      </c>
      <c r="E12" s="322" t="s">
        <v>2</v>
      </c>
      <c r="F12" s="322" t="s">
        <v>17</v>
      </c>
      <c r="G12" s="322">
        <f ca="1">IF(ISNA(MATCH(C12,#REF!,0)),"",COUNTA(OFFSET(#REF!,0,MATCH(C12,#REF!,0))))</f>
        <v>1</v>
      </c>
      <c r="H12" s="416">
        <v>44655</v>
      </c>
      <c r="I12" s="324"/>
      <c r="J12" s="323" t="s">
        <v>658</v>
      </c>
      <c r="K12" s="324" t="s">
        <v>659</v>
      </c>
      <c r="L12" s="331" t="s">
        <v>662</v>
      </c>
      <c r="M12" s="410" t="str">
        <f t="shared" si="0"/>
        <v>03.10</v>
      </c>
      <c r="N12" s="399" t="str">
        <f t="shared" si="1"/>
        <v>MD_CHG_PD_03.10</v>
      </c>
      <c r="O12" s="407" t="str">
        <f t="shared" si="2"/>
        <v>http://www.ebutilities.at/schemata/customerprocesses/cpnotification/01p13 http://www.ebutilities.at/schemata/customerprocesses/MD_CHG_PD/03.10/ANTWORT_PD</v>
      </c>
    </row>
    <row r="13" spans="1:15" x14ac:dyDescent="0.25">
      <c r="A13" s="329"/>
      <c r="B13" s="328"/>
      <c r="C13" s="198"/>
      <c r="D13" s="327"/>
      <c r="E13" s="328"/>
      <c r="F13" s="328"/>
      <c r="G13" s="328"/>
      <c r="H13" s="328"/>
      <c r="I13" s="328"/>
      <c r="J13" s="327"/>
      <c r="K13" s="328"/>
      <c r="L13" s="332"/>
      <c r="M13" s="332"/>
      <c r="N13" s="332"/>
      <c r="O13" s="332"/>
    </row>
    <row r="14" spans="1:15" ht="24" x14ac:dyDescent="0.25">
      <c r="A14" s="320" t="s">
        <v>200</v>
      </c>
      <c r="B14" s="400" t="s">
        <v>862</v>
      </c>
      <c r="C14" s="321" t="s">
        <v>312</v>
      </c>
      <c r="D14" s="323" t="s">
        <v>486</v>
      </c>
      <c r="E14" s="322" t="s">
        <v>17</v>
      </c>
      <c r="F14" s="322" t="s">
        <v>2</v>
      </c>
      <c r="G14" s="322">
        <f ca="1">IF(ISNA(MATCH(C14,#REF!,0)),"",COUNTA(OFFSET(#REF!,0,MATCH(C14,#REF!,0))))</f>
        <v>1</v>
      </c>
      <c r="H14" s="416">
        <v>44655</v>
      </c>
      <c r="I14" s="324"/>
      <c r="J14" s="399" t="s">
        <v>853</v>
      </c>
      <c r="K14" s="405" t="s">
        <v>820</v>
      </c>
      <c r="L14" s="407" t="s">
        <v>861</v>
      </c>
      <c r="M14" s="410" t="str">
        <f t="shared" si="0"/>
        <v>03.10</v>
      </c>
      <c r="N14" s="399" t="str">
        <f t="shared" si="1"/>
        <v>MD_CHG_BD_03.10</v>
      </c>
      <c r="O14" s="407" t="str">
        <f t="shared" si="2"/>
        <v>http://www.ebutilities.at/schemata/customerprocesses/masterdata/01p30 http://www.ebutilities.at/schemata/customerprocesses/MD_CHG_BD/03.10/AENDERUNG_BD</v>
      </c>
    </row>
    <row r="15" spans="1:15" ht="24" x14ac:dyDescent="0.25">
      <c r="A15" s="320" t="s">
        <v>200</v>
      </c>
      <c r="B15" s="400" t="s">
        <v>862</v>
      </c>
      <c r="C15" s="321" t="s">
        <v>313</v>
      </c>
      <c r="D15" s="326" t="s">
        <v>191</v>
      </c>
      <c r="E15" s="322" t="s">
        <v>2</v>
      </c>
      <c r="F15" s="322" t="s">
        <v>17</v>
      </c>
      <c r="G15" s="322">
        <f ca="1">IF(ISNA(MATCH(C15,#REF!,0)),"",COUNTA(OFFSET(#REF!,0,MATCH(C15,#REF!,0))))</f>
        <v>1</v>
      </c>
      <c r="H15" s="416">
        <v>44655</v>
      </c>
      <c r="I15" s="324"/>
      <c r="J15" s="323" t="s">
        <v>658</v>
      </c>
      <c r="K15" s="324" t="s">
        <v>659</v>
      </c>
      <c r="L15" s="331" t="s">
        <v>662</v>
      </c>
      <c r="M15" s="410" t="str">
        <f t="shared" si="0"/>
        <v>03.10</v>
      </c>
      <c r="N15" s="399" t="str">
        <f t="shared" si="1"/>
        <v>MD_CHG_BD_03.10</v>
      </c>
      <c r="O15" s="407" t="str">
        <f t="shared" si="2"/>
        <v>http://www.ebutilities.at/schemata/customerprocesses/cpnotification/01p13 http://www.ebutilities.at/schemata/customerprocesses/MD_CHG_BD/03.10/ABLEHNUNG_BD</v>
      </c>
    </row>
    <row r="16" spans="1:15" ht="24" x14ac:dyDescent="0.25">
      <c r="A16" s="320" t="s">
        <v>200</v>
      </c>
      <c r="B16" s="400" t="s">
        <v>862</v>
      </c>
      <c r="C16" s="321" t="s">
        <v>314</v>
      </c>
      <c r="D16" s="326" t="s">
        <v>190</v>
      </c>
      <c r="E16" s="322" t="s">
        <v>2</v>
      </c>
      <c r="F16" s="322" t="s">
        <v>17</v>
      </c>
      <c r="G16" s="322">
        <f ca="1">IF(ISNA(MATCH(C16,#REF!,0)),"",COUNTA(OFFSET(#REF!,0,MATCH(C16,#REF!,0))))</f>
        <v>1</v>
      </c>
      <c r="H16" s="416">
        <v>44655</v>
      </c>
      <c r="I16" s="324"/>
      <c r="J16" s="323" t="s">
        <v>658</v>
      </c>
      <c r="K16" s="324" t="s">
        <v>659</v>
      </c>
      <c r="L16" s="331" t="s">
        <v>662</v>
      </c>
      <c r="M16" s="410" t="str">
        <f t="shared" si="0"/>
        <v>03.10</v>
      </c>
      <c r="N16" s="399" t="str">
        <f t="shared" si="1"/>
        <v>MD_CHG_BD_03.10</v>
      </c>
      <c r="O16" s="407" t="str">
        <f t="shared" si="2"/>
        <v>http://www.ebutilities.at/schemata/customerprocesses/cpnotification/01p13 http://www.ebutilities.at/schemata/customerprocesses/MD_CHG_BD/03.10/ANTWORT_BD</v>
      </c>
    </row>
    <row r="17" spans="1:15" x14ac:dyDescent="0.25">
      <c r="A17" s="329"/>
      <c r="B17" s="328"/>
      <c r="C17" s="198"/>
      <c r="D17" s="327"/>
      <c r="E17" s="328"/>
      <c r="F17" s="328"/>
      <c r="G17" s="328"/>
      <c r="H17" s="328"/>
      <c r="I17" s="328"/>
      <c r="J17" s="327"/>
      <c r="K17" s="328"/>
      <c r="L17" s="332"/>
      <c r="M17" s="332"/>
      <c r="N17" s="332"/>
      <c r="O17" s="332"/>
    </row>
    <row r="18" spans="1:15" ht="24" x14ac:dyDescent="0.25">
      <c r="A18" s="320" t="s">
        <v>467</v>
      </c>
      <c r="B18" s="165" t="s">
        <v>664</v>
      </c>
      <c r="C18" s="321" t="s">
        <v>463</v>
      </c>
      <c r="D18" s="326" t="s">
        <v>483</v>
      </c>
      <c r="E18" s="322" t="s">
        <v>17</v>
      </c>
      <c r="F18" s="322" t="s">
        <v>2</v>
      </c>
      <c r="G18" s="322">
        <f ca="1">IF(ISNA(MATCH(C18,#REF!,0)),"",COUNTA(OFFSET(#REF!,0,MATCH(C18,#REF!,0))))</f>
        <v>1</v>
      </c>
      <c r="H18" s="325">
        <v>43927</v>
      </c>
      <c r="I18" s="324"/>
      <c r="J18" s="323" t="s">
        <v>589</v>
      </c>
      <c r="K18" s="324" t="s">
        <v>593</v>
      </c>
      <c r="L18" s="331" t="s">
        <v>595</v>
      </c>
      <c r="M18" s="408" t="str">
        <f t="shared" si="0"/>
        <v>02.10</v>
      </c>
      <c r="N18" s="383" t="str">
        <f t="shared" si="1"/>
        <v>DV_CHG_ONR_02.10</v>
      </c>
      <c r="O18" s="385" t="str">
        <f t="shared" si="2"/>
        <v>http://www.ebutilities.at/schemata/customerprocesses/cpdevstatus/01p12 http://www.ebutilities.at/schemata/customerprocesses/DV_CHG_ONR/02.10/AENDERUNG_READY</v>
      </c>
    </row>
    <row r="19" spans="1:15" ht="24" x14ac:dyDescent="0.25">
      <c r="A19" s="320" t="s">
        <v>467</v>
      </c>
      <c r="B19" s="165" t="s">
        <v>664</v>
      </c>
      <c r="C19" s="321" t="s">
        <v>464</v>
      </c>
      <c r="D19" s="326" t="s">
        <v>191</v>
      </c>
      <c r="E19" s="322" t="s">
        <v>2</v>
      </c>
      <c r="F19" s="322" t="s">
        <v>17</v>
      </c>
      <c r="G19" s="322">
        <f ca="1">IF(ISNA(MATCH(C19,#REF!,0)),"",COUNTA(OFFSET(#REF!,0,MATCH(C19,#REF!,0))))</f>
        <v>1</v>
      </c>
      <c r="H19" s="325">
        <v>44473</v>
      </c>
      <c r="I19" s="324"/>
      <c r="J19" s="323" t="s">
        <v>658</v>
      </c>
      <c r="K19" s="324" t="s">
        <v>659</v>
      </c>
      <c r="L19" s="331" t="s">
        <v>662</v>
      </c>
      <c r="M19" s="408" t="str">
        <f t="shared" si="0"/>
        <v>02.10</v>
      </c>
      <c r="N19" s="383" t="str">
        <f t="shared" si="1"/>
        <v>DV_CHG_ONR_02.10</v>
      </c>
      <c r="O19" s="385" t="str">
        <f t="shared" si="2"/>
        <v>http://www.ebutilities.at/schemata/customerprocesses/cpnotification/01p13 http://www.ebutilities.at/schemata/customerprocesses/DV_CHG_ONR/02.10/ABLEHNUNG_READY</v>
      </c>
    </row>
    <row r="20" spans="1:15" x14ac:dyDescent="0.25">
      <c r="A20" s="329"/>
      <c r="B20" s="328"/>
      <c r="C20" s="104"/>
      <c r="D20" s="105"/>
      <c r="E20" s="328"/>
      <c r="F20" s="328"/>
      <c r="G20" s="328"/>
      <c r="H20" s="107"/>
      <c r="I20" s="107"/>
      <c r="J20" s="106"/>
      <c r="K20" s="107"/>
      <c r="L20" s="136"/>
      <c r="M20" s="332"/>
      <c r="N20" s="332"/>
      <c r="O20" s="332"/>
    </row>
    <row r="21" spans="1:15" ht="24" x14ac:dyDescent="0.25">
      <c r="A21" s="320" t="s">
        <v>468</v>
      </c>
      <c r="B21" s="165" t="s">
        <v>664</v>
      </c>
      <c r="C21" s="321" t="s">
        <v>465</v>
      </c>
      <c r="D21" s="326" t="s">
        <v>484</v>
      </c>
      <c r="E21" s="322" t="s">
        <v>17</v>
      </c>
      <c r="F21" s="322" t="s">
        <v>2</v>
      </c>
      <c r="G21" s="322">
        <f ca="1">IF(ISNA(MATCH(C21,#REF!,0)),"",COUNTA(OFFSET(#REF!,0,MATCH(C21,#REF!,0))))</f>
        <v>1</v>
      </c>
      <c r="H21" s="325">
        <v>43927</v>
      </c>
      <c r="I21" s="324"/>
      <c r="J21" s="323" t="s">
        <v>589</v>
      </c>
      <c r="K21" s="324" t="s">
        <v>593</v>
      </c>
      <c r="L21" s="331" t="s">
        <v>595</v>
      </c>
      <c r="M21" s="408" t="str">
        <f t="shared" si="0"/>
        <v>02.10</v>
      </c>
      <c r="N21" s="383" t="str">
        <f t="shared" si="1"/>
        <v>DV_CHG_OFF_02.10</v>
      </c>
      <c r="O21" s="385" t="str">
        <f t="shared" si="2"/>
        <v>http://www.ebutilities.at/schemata/customerprocesses/cpdevstatus/01p12 http://www.ebutilities.at/schemata/customerprocesses/DV_CHG_OFF/02.10/AENDERUNG_OFF</v>
      </c>
    </row>
    <row r="22" spans="1:15" ht="24" x14ac:dyDescent="0.25">
      <c r="A22" s="320" t="s">
        <v>468</v>
      </c>
      <c r="B22" s="165" t="s">
        <v>664</v>
      </c>
      <c r="C22" s="321" t="s">
        <v>466</v>
      </c>
      <c r="D22" s="326" t="s">
        <v>191</v>
      </c>
      <c r="E22" s="322" t="s">
        <v>2</v>
      </c>
      <c r="F22" s="322" t="s">
        <v>17</v>
      </c>
      <c r="G22" s="322">
        <f ca="1">IF(ISNA(MATCH(C22,#REF!,0)),"",COUNTA(OFFSET(#REF!,0,MATCH(C22,#REF!,0))))</f>
        <v>1</v>
      </c>
      <c r="H22" s="325">
        <v>44473</v>
      </c>
      <c r="I22" s="324"/>
      <c r="J22" s="323" t="s">
        <v>658</v>
      </c>
      <c r="K22" s="324" t="s">
        <v>659</v>
      </c>
      <c r="L22" s="331" t="s">
        <v>662</v>
      </c>
      <c r="M22" s="408" t="str">
        <f t="shared" si="0"/>
        <v>02.10</v>
      </c>
      <c r="N22" s="383" t="str">
        <f t="shared" si="1"/>
        <v>DV_CHG_OFF_02.10</v>
      </c>
      <c r="O22" s="385" t="str">
        <f t="shared" si="2"/>
        <v>http://www.ebutilities.at/schemata/customerprocesses/cpnotification/01p13 http://www.ebutilities.at/schemata/customerprocesses/DV_CHG_OFF/02.10/ABLEHNUNG_OFF</v>
      </c>
    </row>
    <row r="23" spans="1:15" x14ac:dyDescent="0.25">
      <c r="A23" s="329"/>
      <c r="B23" s="328"/>
      <c r="C23" s="198"/>
      <c r="D23" s="327"/>
      <c r="E23" s="328"/>
      <c r="F23" s="328"/>
      <c r="G23" s="328"/>
      <c r="H23" s="328"/>
      <c r="I23" s="328"/>
      <c r="J23" s="327"/>
      <c r="K23" s="328"/>
      <c r="L23" s="332"/>
      <c r="M23" s="332"/>
      <c r="N23" s="332"/>
      <c r="O23" s="332"/>
    </row>
    <row r="24" spans="1:15" ht="24" x14ac:dyDescent="0.25">
      <c r="A24" s="108" t="s">
        <v>202</v>
      </c>
      <c r="B24" s="400" t="s">
        <v>862</v>
      </c>
      <c r="C24" s="109" t="s">
        <v>327</v>
      </c>
      <c r="D24" s="111" t="s">
        <v>480</v>
      </c>
      <c r="E24" s="110" t="s">
        <v>171</v>
      </c>
      <c r="F24" s="110" t="s">
        <v>172</v>
      </c>
      <c r="G24" s="110">
        <f ca="1">IF(ISNA(MATCH(C24,#REF!,0)),"",COUNTA(OFFSET(#REF!,0,MATCH(C24,#REF!,0))))</f>
        <v>1</v>
      </c>
      <c r="H24" s="416">
        <v>44655</v>
      </c>
      <c r="I24" s="113"/>
      <c r="J24" s="112" t="s">
        <v>590</v>
      </c>
      <c r="K24" s="113" t="s">
        <v>593</v>
      </c>
      <c r="L24" s="137" t="s">
        <v>596</v>
      </c>
      <c r="M24" s="410" t="str">
        <f t="shared" si="0"/>
        <v>03.10</v>
      </c>
      <c r="N24" s="399" t="str">
        <f t="shared" si="1"/>
        <v>MD_REQ_IR_03.10</v>
      </c>
      <c r="O24" s="407" t="str">
        <f t="shared" si="2"/>
        <v>http://www.ebutilities.at/schemata/customerprocesses/cprequest/01p12 http://www.ebutilities.at/schemata/customerprocesses/MD_REQ_IR/03.10/ANFORDERUNG_IR</v>
      </c>
    </row>
    <row r="25" spans="1:15" ht="24" x14ac:dyDescent="0.25">
      <c r="A25" s="108" t="s">
        <v>202</v>
      </c>
      <c r="B25" s="400" t="s">
        <v>862</v>
      </c>
      <c r="C25" s="109" t="s">
        <v>328</v>
      </c>
      <c r="D25" s="115" t="s">
        <v>191</v>
      </c>
      <c r="E25" s="110" t="s">
        <v>172</v>
      </c>
      <c r="F25" s="110" t="s">
        <v>171</v>
      </c>
      <c r="G25" s="110">
        <f ca="1">IF(ISNA(MATCH(C25,#REF!,0)),"",COUNTA(OFFSET(#REF!,0,MATCH(C25,#REF!,0))))</f>
        <v>1</v>
      </c>
      <c r="H25" s="416">
        <v>44655</v>
      </c>
      <c r="I25" s="113"/>
      <c r="J25" s="112" t="s">
        <v>658</v>
      </c>
      <c r="K25" s="113" t="s">
        <v>659</v>
      </c>
      <c r="L25" s="137" t="s">
        <v>662</v>
      </c>
      <c r="M25" s="410" t="str">
        <f t="shared" si="0"/>
        <v>03.10</v>
      </c>
      <c r="N25" s="399" t="str">
        <f t="shared" si="1"/>
        <v>MD_REQ_IR_03.10</v>
      </c>
      <c r="O25" s="407" t="str">
        <f t="shared" si="2"/>
        <v>http://www.ebutilities.at/schemata/customerprocesses/cpnotification/01p13 http://www.ebutilities.at/schemata/customerprocesses/MD_REQ_IR/03.10/ABLEHNUNG_IR</v>
      </c>
    </row>
    <row r="26" spans="1:15" ht="24" x14ac:dyDescent="0.25">
      <c r="A26" s="108" t="s">
        <v>202</v>
      </c>
      <c r="B26" s="400" t="s">
        <v>862</v>
      </c>
      <c r="C26" s="109" t="s">
        <v>329</v>
      </c>
      <c r="D26" s="115" t="s">
        <v>170</v>
      </c>
      <c r="E26" s="110" t="s">
        <v>172</v>
      </c>
      <c r="F26" s="110" t="s">
        <v>171</v>
      </c>
      <c r="G26" s="110">
        <f ca="1">IF(ISNA(MATCH(C26,#REF!,0)),"",COUNTA(OFFSET(#REF!,0,MATCH(C26,#REF!,0))))</f>
        <v>1</v>
      </c>
      <c r="H26" s="416">
        <v>44655</v>
      </c>
      <c r="I26" s="113"/>
      <c r="J26" s="399" t="s">
        <v>853</v>
      </c>
      <c r="K26" s="405" t="s">
        <v>820</v>
      </c>
      <c r="L26" s="407" t="s">
        <v>861</v>
      </c>
      <c r="M26" s="410" t="str">
        <f t="shared" si="0"/>
        <v>03.10</v>
      </c>
      <c r="N26" s="399" t="str">
        <f t="shared" si="1"/>
        <v>MD_REQ_IR_03.10</v>
      </c>
      <c r="O26" s="407" t="str">
        <f t="shared" si="2"/>
        <v>http://www.ebutilities.at/schemata/customerprocesses/masterdata/01p30 http://www.ebutilities.at/schemata/customerprocesses/MD_REQ_IR/03.10/ANTWORT_IR</v>
      </c>
    </row>
    <row r="27" spans="1:15" x14ac:dyDescent="0.25">
      <c r="A27" s="329"/>
      <c r="B27" s="330"/>
      <c r="C27" s="198"/>
      <c r="D27" s="327"/>
      <c r="E27" s="328"/>
      <c r="F27" s="328"/>
      <c r="G27" s="328"/>
      <c r="H27" s="328"/>
      <c r="I27" s="328"/>
      <c r="J27" s="327"/>
      <c r="K27" s="328"/>
      <c r="L27" s="332"/>
      <c r="M27" s="332"/>
      <c r="N27" s="332"/>
      <c r="O27" s="332"/>
    </row>
    <row r="28" spans="1:15" ht="24" x14ac:dyDescent="0.25">
      <c r="A28" s="108" t="s">
        <v>203</v>
      </c>
      <c r="B28" s="400" t="s">
        <v>862</v>
      </c>
      <c r="C28" s="109" t="s">
        <v>324</v>
      </c>
      <c r="D28" s="111" t="s">
        <v>478</v>
      </c>
      <c r="E28" s="110" t="s">
        <v>171</v>
      </c>
      <c r="F28" s="110" t="s">
        <v>172</v>
      </c>
      <c r="G28" s="110">
        <f ca="1">IF(ISNA(MATCH(C28,#REF!,0)),"",COUNTA(OFFSET(#REF!,0,MATCH(C28,#REF!,0))))</f>
        <v>1</v>
      </c>
      <c r="H28" s="416">
        <v>44655</v>
      </c>
      <c r="I28" s="113"/>
      <c r="J28" s="112" t="s">
        <v>590</v>
      </c>
      <c r="K28" s="113" t="s">
        <v>593</v>
      </c>
      <c r="L28" s="137" t="s">
        <v>596</v>
      </c>
      <c r="M28" s="412" t="str">
        <f>B28</f>
        <v>03.10</v>
      </c>
      <c r="N28" s="399" t="str">
        <f t="shared" si="1"/>
        <v>MD_REQ_GN_03.10</v>
      </c>
      <c r="O28" s="407" t="str">
        <f t="shared" si="2"/>
        <v>http://www.ebutilities.at/schemata/customerprocesses/cprequest/01p12 http://www.ebutilities.at/schemata/customerprocesses/MD_REQ_GN/03.10/ANFORDERUNG_GN</v>
      </c>
    </row>
    <row r="29" spans="1:15" ht="24" x14ac:dyDescent="0.25">
      <c r="A29" s="108" t="s">
        <v>203</v>
      </c>
      <c r="B29" s="400" t="s">
        <v>862</v>
      </c>
      <c r="C29" s="109" t="s">
        <v>325</v>
      </c>
      <c r="D29" s="115" t="s">
        <v>191</v>
      </c>
      <c r="E29" s="110" t="s">
        <v>172</v>
      </c>
      <c r="F29" s="110" t="s">
        <v>171</v>
      </c>
      <c r="G29" s="110">
        <f ca="1">IF(ISNA(MATCH(C29,#REF!,0)),"",COUNTA(OFFSET(#REF!,0,MATCH(C29,#REF!,0))))</f>
        <v>1</v>
      </c>
      <c r="H29" s="416">
        <v>44655</v>
      </c>
      <c r="I29" s="113"/>
      <c r="J29" s="112" t="s">
        <v>658</v>
      </c>
      <c r="K29" s="113" t="s">
        <v>659</v>
      </c>
      <c r="L29" s="137" t="s">
        <v>662</v>
      </c>
      <c r="M29" s="412" t="str">
        <f t="shared" ref="M29:M30" si="3">B29</f>
        <v>03.10</v>
      </c>
      <c r="N29" s="399" t="str">
        <f t="shared" si="1"/>
        <v>MD_REQ_GN_03.10</v>
      </c>
      <c r="O29" s="407" t="str">
        <f t="shared" si="2"/>
        <v>http://www.ebutilities.at/schemata/customerprocesses/cpnotification/01p13 http://www.ebutilities.at/schemata/customerprocesses/MD_REQ_GN/03.10/ABLEHNUNG_GN</v>
      </c>
    </row>
    <row r="30" spans="1:15" ht="24" x14ac:dyDescent="0.25">
      <c r="A30" s="108" t="s">
        <v>203</v>
      </c>
      <c r="B30" s="400" t="s">
        <v>862</v>
      </c>
      <c r="C30" s="109" t="s">
        <v>326</v>
      </c>
      <c r="D30" s="115" t="s">
        <v>170</v>
      </c>
      <c r="E30" s="110" t="s">
        <v>172</v>
      </c>
      <c r="F30" s="110" t="s">
        <v>171</v>
      </c>
      <c r="G30" s="110">
        <f ca="1">IF(ISNA(MATCH(C30,#REF!,0)),"",COUNTA(OFFSET(#REF!,0,MATCH(C30,#REF!,0))))</f>
        <v>1</v>
      </c>
      <c r="H30" s="416">
        <v>44655</v>
      </c>
      <c r="I30" s="113"/>
      <c r="J30" s="399" t="s">
        <v>853</v>
      </c>
      <c r="K30" s="405" t="s">
        <v>820</v>
      </c>
      <c r="L30" s="407" t="s">
        <v>861</v>
      </c>
      <c r="M30" s="412" t="str">
        <f t="shared" si="3"/>
        <v>03.10</v>
      </c>
      <c r="N30" s="399" t="str">
        <f t="shared" si="1"/>
        <v>MD_REQ_GN_03.10</v>
      </c>
      <c r="O30" s="407" t="str">
        <f t="shared" si="2"/>
        <v>http://www.ebutilities.at/schemata/customerprocesses/masterdata/01p30 http://www.ebutilities.at/schemata/customerprocesses/MD_REQ_GN/03.10/ANTWORT_GN</v>
      </c>
    </row>
    <row r="31" spans="1:15" x14ac:dyDescent="0.25">
      <c r="A31" s="329"/>
      <c r="B31" s="330"/>
      <c r="C31" s="198"/>
      <c r="D31" s="327"/>
      <c r="E31" s="328"/>
      <c r="F31" s="328"/>
      <c r="G31" s="328"/>
      <c r="H31" s="328"/>
      <c r="I31" s="328"/>
      <c r="J31" s="327"/>
      <c r="K31" s="328"/>
      <c r="L31" s="332"/>
      <c r="M31" s="332"/>
      <c r="N31" s="332"/>
      <c r="O31" s="332"/>
    </row>
    <row r="32" spans="1:15" ht="24" x14ac:dyDescent="0.25">
      <c r="A32" s="108" t="s">
        <v>346</v>
      </c>
      <c r="B32" s="164" t="s">
        <v>660</v>
      </c>
      <c r="C32" s="109" t="s">
        <v>347</v>
      </c>
      <c r="D32" s="111" t="s">
        <v>477</v>
      </c>
      <c r="E32" s="110" t="s">
        <v>2</v>
      </c>
      <c r="F32" s="110" t="s">
        <v>17</v>
      </c>
      <c r="G32" s="110">
        <f ca="1">IF(ISNA(MATCH(C32,#REF!,0)),"",COUNTA(OFFSET(#REF!,0,MATCH(C32,#REF!,0))))</f>
        <v>1</v>
      </c>
      <c r="H32" s="114">
        <v>43927</v>
      </c>
      <c r="I32" s="113"/>
      <c r="J32" s="112" t="s">
        <v>590</v>
      </c>
      <c r="K32" s="113" t="s">
        <v>593</v>
      </c>
      <c r="L32" s="137" t="s">
        <v>596</v>
      </c>
      <c r="M32" s="408" t="str">
        <f t="shared" si="0"/>
        <v>03.00</v>
      </c>
      <c r="N32" s="383" t="str">
        <f t="shared" si="1"/>
        <v>CP_REQ_LPT_03.00</v>
      </c>
      <c r="O32" s="385" t="str">
        <f t="shared" si="2"/>
        <v>http://www.ebutilities.at/schemata/customerprocesses/cprequest/01p12 http://www.ebutilities.at/schemata/customerprocesses/CP_REQ_LPT/03.00/ANFORDERUNG_LPT</v>
      </c>
    </row>
    <row r="33" spans="1:15" ht="24" x14ac:dyDescent="0.25">
      <c r="A33" s="108" t="s">
        <v>346</v>
      </c>
      <c r="B33" s="164" t="s">
        <v>660</v>
      </c>
      <c r="C33" s="109" t="s">
        <v>348</v>
      </c>
      <c r="D33" s="115" t="s">
        <v>191</v>
      </c>
      <c r="E33" s="110" t="s">
        <v>17</v>
      </c>
      <c r="F33" s="110" t="s">
        <v>2</v>
      </c>
      <c r="G33" s="110">
        <f ca="1">IF(ISNA(MATCH(C33,#REF!,0)),"",COUNTA(OFFSET(#REF!,0,MATCH(C33,#REF!,0))))</f>
        <v>1</v>
      </c>
      <c r="H33" s="114">
        <v>44473</v>
      </c>
      <c r="I33" s="113"/>
      <c r="J33" s="112" t="s">
        <v>658</v>
      </c>
      <c r="K33" s="113" t="s">
        <v>659</v>
      </c>
      <c r="L33" s="137" t="s">
        <v>662</v>
      </c>
      <c r="M33" s="408" t="str">
        <f t="shared" si="0"/>
        <v>03.00</v>
      </c>
      <c r="N33" s="383" t="str">
        <f t="shared" si="1"/>
        <v>CP_REQ_LPT_03.00</v>
      </c>
      <c r="O33" s="385" t="str">
        <f t="shared" si="2"/>
        <v>http://www.ebutilities.at/schemata/customerprocesses/cpnotification/01p13 http://www.ebutilities.at/schemata/customerprocesses/CP_REQ_LPT/03.00/ABLEHNUNG_LPT</v>
      </c>
    </row>
    <row r="34" spans="1:15" s="119" customFormat="1" ht="24" x14ac:dyDescent="0.25">
      <c r="A34" s="129" t="s">
        <v>346</v>
      </c>
      <c r="B34" s="164" t="s">
        <v>660</v>
      </c>
      <c r="C34" s="117" t="s">
        <v>611</v>
      </c>
      <c r="D34" s="118" t="s">
        <v>170</v>
      </c>
      <c r="E34" s="116" t="s">
        <v>17</v>
      </c>
      <c r="F34" s="116" t="s">
        <v>2</v>
      </c>
      <c r="G34" s="110">
        <f ca="1">IF(ISNA(MATCH(C34,#REF!,0)),"",COUNTA(OFFSET(#REF!,0,MATCH(C34,#REF!,0))))</f>
        <v>1</v>
      </c>
      <c r="H34" s="114">
        <v>44473</v>
      </c>
      <c r="I34" s="113"/>
      <c r="J34" s="112" t="s">
        <v>658</v>
      </c>
      <c r="K34" s="113" t="s">
        <v>659</v>
      </c>
      <c r="L34" s="137" t="s">
        <v>662</v>
      </c>
      <c r="M34" s="408" t="str">
        <f t="shared" si="0"/>
        <v>03.00</v>
      </c>
      <c r="N34" s="383" t="str">
        <f t="shared" si="1"/>
        <v>CP_REQ_LPT_03.00</v>
      </c>
      <c r="O34" s="385" t="str">
        <f t="shared" si="2"/>
        <v>http://www.ebutilities.at/schemata/customerprocesses/cpnotification/01p13 http://www.ebutilities.at/schemata/customerprocesses/CP_REQ_LPT/03.00/ANTWORT_LPT</v>
      </c>
    </row>
    <row r="35" spans="1:15" x14ac:dyDescent="0.25">
      <c r="A35" s="329"/>
      <c r="B35" s="330"/>
      <c r="C35" s="198"/>
      <c r="D35" s="327"/>
      <c r="E35" s="328"/>
      <c r="F35" s="328"/>
      <c r="G35" s="328"/>
      <c r="H35" s="328"/>
      <c r="I35" s="328"/>
      <c r="J35" s="327"/>
      <c r="K35" s="328"/>
      <c r="L35" s="332"/>
      <c r="M35" s="332"/>
      <c r="N35" s="332"/>
      <c r="O35" s="332"/>
    </row>
    <row r="36" spans="1:15" ht="24" x14ac:dyDescent="0.25">
      <c r="A36" s="108" t="s">
        <v>361</v>
      </c>
      <c r="B36" s="164" t="s">
        <v>660</v>
      </c>
      <c r="C36" s="109" t="s">
        <v>358</v>
      </c>
      <c r="D36" s="111" t="s">
        <v>350</v>
      </c>
      <c r="E36" s="110" t="s">
        <v>2</v>
      </c>
      <c r="F36" s="110" t="s">
        <v>17</v>
      </c>
      <c r="G36" s="110">
        <f ca="1">IF(ISNA(MATCH(C36,#REF!,0)),"",COUNTA(OFFSET(#REF!,0,MATCH(C36,#REF!,0))))</f>
        <v>1</v>
      </c>
      <c r="H36" s="114">
        <v>43927</v>
      </c>
      <c r="I36" s="113"/>
      <c r="J36" s="112" t="s">
        <v>590</v>
      </c>
      <c r="K36" s="113" t="s">
        <v>593</v>
      </c>
      <c r="L36" s="137" t="s">
        <v>596</v>
      </c>
      <c r="M36" s="408" t="str">
        <f t="shared" si="0"/>
        <v>03.00</v>
      </c>
      <c r="N36" s="383" t="str">
        <f t="shared" si="1"/>
        <v>CP_REQ_MRD_03.00</v>
      </c>
      <c r="O36" s="385" t="str">
        <f t="shared" si="2"/>
        <v>http://www.ebutilities.at/schemata/customerprocesses/cprequest/01p12 http://www.ebutilities.at/schemata/customerprocesses/CP_REQ_MRD/03.00/ANFORDERUNG_MRD</v>
      </c>
    </row>
    <row r="37" spans="1:15" ht="24" x14ac:dyDescent="0.25">
      <c r="A37" s="108" t="s">
        <v>361</v>
      </c>
      <c r="B37" s="164" t="s">
        <v>660</v>
      </c>
      <c r="C37" s="109" t="s">
        <v>359</v>
      </c>
      <c r="D37" s="115" t="s">
        <v>191</v>
      </c>
      <c r="E37" s="110" t="s">
        <v>17</v>
      </c>
      <c r="F37" s="110" t="s">
        <v>2</v>
      </c>
      <c r="G37" s="110">
        <f ca="1">IF(ISNA(MATCH(C37,#REF!,0)),"",COUNTA(OFFSET(#REF!,0,MATCH(C37,#REF!,0))))</f>
        <v>1</v>
      </c>
      <c r="H37" s="114">
        <v>44473</v>
      </c>
      <c r="I37" s="113"/>
      <c r="J37" s="112" t="s">
        <v>658</v>
      </c>
      <c r="K37" s="113" t="s">
        <v>659</v>
      </c>
      <c r="L37" s="137" t="s">
        <v>662</v>
      </c>
      <c r="M37" s="408" t="str">
        <f t="shared" si="0"/>
        <v>03.00</v>
      </c>
      <c r="N37" s="383" t="str">
        <f t="shared" si="1"/>
        <v>CP_REQ_MRD_03.00</v>
      </c>
      <c r="O37" s="385" t="str">
        <f t="shared" si="2"/>
        <v>http://www.ebutilities.at/schemata/customerprocesses/cpnotification/01p13 http://www.ebutilities.at/schemata/customerprocesses/CP_REQ_MRD/03.00/ABLEHNUNG_MRD</v>
      </c>
    </row>
    <row r="38" spans="1:15" s="119" customFormat="1" ht="24" x14ac:dyDescent="0.25">
      <c r="A38" s="129" t="s">
        <v>361</v>
      </c>
      <c r="B38" s="164" t="s">
        <v>660</v>
      </c>
      <c r="C38" s="117" t="s">
        <v>608</v>
      </c>
      <c r="D38" s="118" t="s">
        <v>170</v>
      </c>
      <c r="E38" s="116" t="s">
        <v>17</v>
      </c>
      <c r="F38" s="116" t="s">
        <v>2</v>
      </c>
      <c r="G38" s="110">
        <f ca="1">IF(ISNA(MATCH(C38,#REF!,0)),"",COUNTA(OFFSET(#REF!,0,MATCH(C38,#REF!,0))))</f>
        <v>1</v>
      </c>
      <c r="H38" s="114">
        <v>44473</v>
      </c>
      <c r="I38" s="113"/>
      <c r="J38" s="112" t="s">
        <v>658</v>
      </c>
      <c r="K38" s="113" t="s">
        <v>659</v>
      </c>
      <c r="L38" s="137" t="s">
        <v>662</v>
      </c>
      <c r="M38" s="408" t="str">
        <f t="shared" si="0"/>
        <v>03.00</v>
      </c>
      <c r="N38" s="383" t="str">
        <f t="shared" si="1"/>
        <v>CP_REQ_MRD_03.00</v>
      </c>
      <c r="O38" s="385" t="str">
        <f t="shared" si="2"/>
        <v>http://www.ebutilities.at/schemata/customerprocesses/cpnotification/01p13 http://www.ebutilities.at/schemata/customerprocesses/CP_REQ_MRD/03.00/ANTWORT_MRD</v>
      </c>
    </row>
    <row r="39" spans="1:15" x14ac:dyDescent="0.25">
      <c r="A39" s="329"/>
      <c r="B39" s="330"/>
      <c r="C39" s="198"/>
      <c r="D39" s="327"/>
      <c r="E39" s="328"/>
      <c r="F39" s="328"/>
      <c r="G39" s="328"/>
      <c r="H39" s="328"/>
      <c r="I39" s="328"/>
      <c r="J39" s="327"/>
      <c r="K39" s="328"/>
      <c r="L39" s="332"/>
      <c r="M39" s="332"/>
      <c r="N39" s="332"/>
      <c r="O39" s="332"/>
    </row>
    <row r="40" spans="1:15" ht="24" x14ac:dyDescent="0.25">
      <c r="A40" s="108" t="s">
        <v>420</v>
      </c>
      <c r="B40" s="164" t="s">
        <v>660</v>
      </c>
      <c r="C40" s="109" t="s">
        <v>421</v>
      </c>
      <c r="D40" s="111" t="s">
        <v>419</v>
      </c>
      <c r="E40" s="110" t="s">
        <v>2</v>
      </c>
      <c r="F40" s="110" t="s">
        <v>17</v>
      </c>
      <c r="G40" s="110">
        <f ca="1">IF(ISNA(MATCH(C40,#REF!,0)),"",COUNTA(OFFSET(#REF!,0,MATCH(C40,#REF!,0))))</f>
        <v>1</v>
      </c>
      <c r="H40" s="114">
        <v>43927</v>
      </c>
      <c r="I40" s="113"/>
      <c r="J40" s="112" t="s">
        <v>590</v>
      </c>
      <c r="K40" s="113" t="s">
        <v>593</v>
      </c>
      <c r="L40" s="137" t="s">
        <v>596</v>
      </c>
      <c r="M40" s="408" t="str">
        <f t="shared" si="0"/>
        <v>03.00</v>
      </c>
      <c r="N40" s="383" t="str">
        <f t="shared" si="1"/>
        <v>CP_REQ_MDI_03.00</v>
      </c>
      <c r="O40" s="385" t="str">
        <f t="shared" si="2"/>
        <v>http://www.ebutilities.at/schemata/customerprocesses/cprequest/01p12 http://www.ebutilities.at/schemata/customerprocesses/CP_REQ_MDI/03.00/ANFORDERUNG_MDI</v>
      </c>
    </row>
    <row r="41" spans="1:15" ht="24" x14ac:dyDescent="0.25">
      <c r="A41" s="108" t="s">
        <v>420</v>
      </c>
      <c r="B41" s="164" t="s">
        <v>660</v>
      </c>
      <c r="C41" s="109" t="s">
        <v>422</v>
      </c>
      <c r="D41" s="115" t="s">
        <v>191</v>
      </c>
      <c r="E41" s="110" t="s">
        <v>17</v>
      </c>
      <c r="F41" s="110" t="s">
        <v>2</v>
      </c>
      <c r="G41" s="110">
        <f ca="1">IF(ISNA(MATCH(C41,#REF!,0)),"",COUNTA(OFFSET(#REF!,0,MATCH(C41,#REF!,0))))</f>
        <v>1</v>
      </c>
      <c r="H41" s="114">
        <v>44473</v>
      </c>
      <c r="I41" s="113"/>
      <c r="J41" s="112" t="s">
        <v>658</v>
      </c>
      <c r="K41" s="113" t="s">
        <v>659</v>
      </c>
      <c r="L41" s="137" t="s">
        <v>662</v>
      </c>
      <c r="M41" s="408" t="str">
        <f t="shared" si="0"/>
        <v>03.00</v>
      </c>
      <c r="N41" s="383" t="str">
        <f t="shared" si="1"/>
        <v>CP_REQ_MDI_03.00</v>
      </c>
      <c r="O41" s="385" t="str">
        <f t="shared" si="2"/>
        <v>http://www.ebutilities.at/schemata/customerprocesses/cpnotification/01p13 http://www.ebutilities.at/schemata/customerprocesses/CP_REQ_MDI/03.00/ABLEHNUNG_MDI</v>
      </c>
    </row>
    <row r="42" spans="1:15" s="119" customFormat="1" ht="24" x14ac:dyDescent="0.25">
      <c r="A42" s="129" t="s">
        <v>420</v>
      </c>
      <c r="B42" s="164" t="s">
        <v>660</v>
      </c>
      <c r="C42" s="117" t="s">
        <v>612</v>
      </c>
      <c r="D42" s="118" t="s">
        <v>170</v>
      </c>
      <c r="E42" s="116" t="s">
        <v>17</v>
      </c>
      <c r="F42" s="116" t="s">
        <v>2</v>
      </c>
      <c r="G42" s="110">
        <f ca="1">IF(ISNA(MATCH(C42,#REF!,0)),"",COUNTA(OFFSET(#REF!,0,MATCH(C42,#REF!,0))))</f>
        <v>1</v>
      </c>
      <c r="H42" s="114">
        <v>44473</v>
      </c>
      <c r="I42" s="113"/>
      <c r="J42" s="112" t="s">
        <v>658</v>
      </c>
      <c r="K42" s="113" t="s">
        <v>659</v>
      </c>
      <c r="L42" s="137" t="s">
        <v>662</v>
      </c>
      <c r="M42" s="408" t="str">
        <f t="shared" si="0"/>
        <v>03.00</v>
      </c>
      <c r="N42" s="383" t="str">
        <f t="shared" si="1"/>
        <v>CP_REQ_MDI_03.00</v>
      </c>
      <c r="O42" s="385" t="str">
        <f t="shared" si="2"/>
        <v>http://www.ebutilities.at/schemata/customerprocesses/cpnotification/01p13 http://www.ebutilities.at/schemata/customerprocesses/CP_REQ_MDI/03.00/ANTWORT_MDI</v>
      </c>
    </row>
    <row r="43" spans="1:15" x14ac:dyDescent="0.25">
      <c r="A43" s="329"/>
      <c r="B43" s="330"/>
      <c r="C43" s="198"/>
      <c r="D43" s="327"/>
      <c r="E43" s="328"/>
      <c r="F43" s="328"/>
      <c r="G43" s="328"/>
      <c r="H43" s="328"/>
      <c r="I43" s="328"/>
      <c r="J43" s="327"/>
      <c r="K43" s="328"/>
      <c r="L43" s="332"/>
      <c r="M43" s="332"/>
      <c r="N43" s="332"/>
      <c r="O43" s="332"/>
    </row>
    <row r="44" spans="1:15" ht="24" x14ac:dyDescent="0.25">
      <c r="A44" s="108" t="s">
        <v>365</v>
      </c>
      <c r="B44" s="164" t="s">
        <v>660</v>
      </c>
      <c r="C44" s="109" t="s">
        <v>366</v>
      </c>
      <c r="D44" s="111" t="s">
        <v>479</v>
      </c>
      <c r="E44" s="110" t="s">
        <v>2</v>
      </c>
      <c r="F44" s="110" t="s">
        <v>17</v>
      </c>
      <c r="G44" s="110">
        <f ca="1">IF(ISNA(MATCH(C44,#REF!,0)),"",COUNTA(OFFSET(#REF!,0,MATCH(C44,#REF!,0))))</f>
        <v>1</v>
      </c>
      <c r="H44" s="114">
        <v>43927</v>
      </c>
      <c r="I44" s="113"/>
      <c r="J44" s="112" t="s">
        <v>590</v>
      </c>
      <c r="K44" s="113" t="s">
        <v>593</v>
      </c>
      <c r="L44" s="137" t="s">
        <v>596</v>
      </c>
      <c r="M44" s="408" t="str">
        <f t="shared" si="0"/>
        <v>03.00</v>
      </c>
      <c r="N44" s="383" t="str">
        <f t="shared" si="1"/>
        <v>CP_REQ_MRB_03.00</v>
      </c>
      <c r="O44" s="385" t="str">
        <f t="shared" si="2"/>
        <v>http://www.ebutilities.at/schemata/customerprocesses/cprequest/01p12 http://www.ebutilities.at/schemata/customerprocesses/CP_REQ_MRB/03.00/ANFORDERUNG_MRB</v>
      </c>
    </row>
    <row r="45" spans="1:15" ht="24" x14ac:dyDescent="0.25">
      <c r="A45" s="108" t="s">
        <v>365</v>
      </c>
      <c r="B45" s="164" t="s">
        <v>660</v>
      </c>
      <c r="C45" s="109" t="s">
        <v>367</v>
      </c>
      <c r="D45" s="115" t="s">
        <v>191</v>
      </c>
      <c r="E45" s="110" t="s">
        <v>17</v>
      </c>
      <c r="F45" s="110" t="s">
        <v>2</v>
      </c>
      <c r="G45" s="110">
        <f ca="1">IF(ISNA(MATCH(C45,#REF!,0)),"",COUNTA(OFFSET(#REF!,0,MATCH(C45,#REF!,0))))</f>
        <v>1</v>
      </c>
      <c r="H45" s="114">
        <v>44473</v>
      </c>
      <c r="I45" s="113"/>
      <c r="J45" s="112" t="s">
        <v>658</v>
      </c>
      <c r="K45" s="113" t="s">
        <v>659</v>
      </c>
      <c r="L45" s="137" t="s">
        <v>662</v>
      </c>
      <c r="M45" s="408" t="str">
        <f t="shared" si="0"/>
        <v>03.00</v>
      </c>
      <c r="N45" s="383" t="str">
        <f t="shared" si="1"/>
        <v>CP_REQ_MRB_03.00</v>
      </c>
      <c r="O45" s="385" t="str">
        <f t="shared" si="2"/>
        <v>http://www.ebutilities.at/schemata/customerprocesses/cpnotification/01p13 http://www.ebutilities.at/schemata/customerprocesses/CP_REQ_MRB/03.00/ABLEHNUNG_MRB</v>
      </c>
    </row>
    <row r="46" spans="1:15" s="119" customFormat="1" ht="24" x14ac:dyDescent="0.25">
      <c r="A46" s="129" t="s">
        <v>365</v>
      </c>
      <c r="B46" s="164" t="s">
        <v>660</v>
      </c>
      <c r="C46" s="117" t="s">
        <v>613</v>
      </c>
      <c r="D46" s="118" t="s">
        <v>170</v>
      </c>
      <c r="E46" s="116" t="s">
        <v>17</v>
      </c>
      <c r="F46" s="116" t="s">
        <v>2</v>
      </c>
      <c r="G46" s="110">
        <f ca="1">IF(ISNA(MATCH(C46,#REF!,0)),"",COUNTA(OFFSET(#REF!,0,MATCH(C46,#REF!,0))))</f>
        <v>1</v>
      </c>
      <c r="H46" s="114">
        <v>44473</v>
      </c>
      <c r="I46" s="113"/>
      <c r="J46" s="112" t="s">
        <v>658</v>
      </c>
      <c r="K46" s="113" t="s">
        <v>659</v>
      </c>
      <c r="L46" s="137" t="s">
        <v>662</v>
      </c>
      <c r="M46" s="408" t="str">
        <f t="shared" si="0"/>
        <v>03.00</v>
      </c>
      <c r="N46" s="383" t="str">
        <f t="shared" si="1"/>
        <v>CP_REQ_MRB_03.00</v>
      </c>
      <c r="O46" s="385" t="str">
        <f t="shared" si="2"/>
        <v>http://www.ebutilities.at/schemata/customerprocesses/cpnotification/01p13 http://www.ebutilities.at/schemata/customerprocesses/CP_REQ_MRB/03.00/ANTWORT_MRB</v>
      </c>
    </row>
    <row r="47" spans="1:15" x14ac:dyDescent="0.25">
      <c r="A47" s="329"/>
      <c r="B47" s="330"/>
      <c r="C47" s="198"/>
      <c r="D47" s="327"/>
      <c r="E47" s="328"/>
      <c r="F47" s="328"/>
      <c r="G47" s="328"/>
      <c r="H47" s="328"/>
      <c r="I47" s="328"/>
      <c r="J47" s="327"/>
      <c r="K47" s="328"/>
      <c r="L47" s="332"/>
      <c r="M47" s="332"/>
      <c r="N47" s="332"/>
      <c r="O47" s="332"/>
    </row>
    <row r="48" spans="1:15" x14ac:dyDescent="0.25">
      <c r="A48" s="329"/>
      <c r="B48" s="330"/>
      <c r="C48" s="198"/>
      <c r="D48" s="327"/>
      <c r="E48" s="328"/>
      <c r="F48" s="328"/>
      <c r="G48" s="328"/>
      <c r="H48" s="328"/>
      <c r="I48" s="328"/>
      <c r="J48" s="327"/>
      <c r="K48" s="328"/>
      <c r="L48" s="332"/>
      <c r="M48" s="332"/>
      <c r="N48" s="332"/>
      <c r="O48" s="332"/>
    </row>
    <row r="49" spans="1:15" ht="24" x14ac:dyDescent="0.25">
      <c r="A49" s="108" t="s">
        <v>368</v>
      </c>
      <c r="B49" s="164" t="s">
        <v>660</v>
      </c>
      <c r="C49" s="109" t="s">
        <v>369</v>
      </c>
      <c r="D49" s="111" t="s">
        <v>476</v>
      </c>
      <c r="E49" s="110" t="s">
        <v>2</v>
      </c>
      <c r="F49" s="110" t="s">
        <v>17</v>
      </c>
      <c r="G49" s="110">
        <f ca="1">IF(ISNA(MATCH(C49,#REF!,0)),"",COUNTA(OFFSET(#REF!,0,MATCH(C49,#REF!,0))))</f>
        <v>1</v>
      </c>
      <c r="H49" s="114">
        <v>43927</v>
      </c>
      <c r="I49" s="113"/>
      <c r="J49" s="112" t="s">
        <v>590</v>
      </c>
      <c r="K49" s="113" t="s">
        <v>593</v>
      </c>
      <c r="L49" s="137" t="s">
        <v>596</v>
      </c>
      <c r="M49" s="408" t="str">
        <f t="shared" si="0"/>
        <v>03.00</v>
      </c>
      <c r="N49" s="383" t="str">
        <f t="shared" si="1"/>
        <v>CP_REQ_BIL_03.00</v>
      </c>
      <c r="O49" s="385" t="str">
        <f t="shared" si="2"/>
        <v>http://www.ebutilities.at/schemata/customerprocesses/cprequest/01p12 http://www.ebutilities.at/schemata/customerprocesses/CP_REQ_BIL/03.00/ANFORDERUNG_BIL</v>
      </c>
    </row>
    <row r="50" spans="1:15" ht="24" x14ac:dyDescent="0.25">
      <c r="A50" s="108" t="s">
        <v>368</v>
      </c>
      <c r="B50" s="164" t="s">
        <v>660</v>
      </c>
      <c r="C50" s="109" t="s">
        <v>370</v>
      </c>
      <c r="D50" s="115" t="s">
        <v>191</v>
      </c>
      <c r="E50" s="110" t="s">
        <v>17</v>
      </c>
      <c r="F50" s="110" t="s">
        <v>2</v>
      </c>
      <c r="G50" s="110">
        <f ca="1">IF(ISNA(MATCH(C50,#REF!,0)),"",COUNTA(OFFSET(#REF!,0,MATCH(C50,#REF!,0))))</f>
        <v>1</v>
      </c>
      <c r="H50" s="114">
        <v>44473</v>
      </c>
      <c r="I50" s="113"/>
      <c r="J50" s="112" t="s">
        <v>658</v>
      </c>
      <c r="K50" s="113" t="s">
        <v>659</v>
      </c>
      <c r="L50" s="137" t="s">
        <v>662</v>
      </c>
      <c r="M50" s="408" t="str">
        <f t="shared" si="0"/>
        <v>03.00</v>
      </c>
      <c r="N50" s="383" t="str">
        <f t="shared" si="1"/>
        <v>CP_REQ_BIL_03.00</v>
      </c>
      <c r="O50" s="385" t="str">
        <f t="shared" si="2"/>
        <v>http://www.ebutilities.at/schemata/customerprocesses/cpnotification/01p13 http://www.ebutilities.at/schemata/customerprocesses/CP_REQ_BIL/03.00/ABLEHNUNG_BIL</v>
      </c>
    </row>
    <row r="51" spans="1:15" s="119" customFormat="1" ht="24" x14ac:dyDescent="0.25">
      <c r="A51" s="129" t="s">
        <v>368</v>
      </c>
      <c r="B51" s="164" t="s">
        <v>660</v>
      </c>
      <c r="C51" s="117" t="s">
        <v>614</v>
      </c>
      <c r="D51" s="118" t="s">
        <v>170</v>
      </c>
      <c r="E51" s="116" t="s">
        <v>17</v>
      </c>
      <c r="F51" s="116" t="s">
        <v>2</v>
      </c>
      <c r="G51" s="110">
        <f ca="1">IF(ISNA(MATCH(C51,#REF!,0)),"",COUNTA(OFFSET(#REF!,0,MATCH(C51,#REF!,0))))</f>
        <v>1</v>
      </c>
      <c r="H51" s="114">
        <v>44473</v>
      </c>
      <c r="I51" s="113"/>
      <c r="J51" s="112" t="s">
        <v>658</v>
      </c>
      <c r="K51" s="113" t="s">
        <v>659</v>
      </c>
      <c r="L51" s="137" t="s">
        <v>662</v>
      </c>
      <c r="M51" s="408" t="str">
        <f t="shared" si="0"/>
        <v>03.00</v>
      </c>
      <c r="N51" s="383" t="str">
        <f t="shared" si="1"/>
        <v>CP_REQ_BIL_03.00</v>
      </c>
      <c r="O51" s="385" t="str">
        <f t="shared" si="2"/>
        <v>http://www.ebutilities.at/schemata/customerprocesses/cpnotification/01p13 http://www.ebutilities.at/schemata/customerprocesses/CP_REQ_BIL/03.00/ANTWORT_BIL</v>
      </c>
    </row>
    <row r="52" spans="1:15" x14ac:dyDescent="0.25">
      <c r="A52" s="329"/>
      <c r="B52" s="330"/>
      <c r="C52" s="198"/>
      <c r="D52" s="327"/>
      <c r="E52" s="328"/>
      <c r="F52" s="328"/>
      <c r="G52" s="328"/>
      <c r="H52" s="328"/>
      <c r="I52" s="328"/>
      <c r="J52" s="327"/>
      <c r="K52" s="328"/>
      <c r="L52" s="332"/>
      <c r="M52" s="332"/>
      <c r="N52" s="332"/>
      <c r="O52" s="332"/>
    </row>
    <row r="53" spans="1:15" ht="24" x14ac:dyDescent="0.25">
      <c r="A53" s="108" t="s">
        <v>352</v>
      </c>
      <c r="B53" s="164" t="s">
        <v>660</v>
      </c>
      <c r="C53" s="109" t="s">
        <v>353</v>
      </c>
      <c r="D53" s="111" t="s">
        <v>481</v>
      </c>
      <c r="E53" s="110" t="s">
        <v>2</v>
      </c>
      <c r="F53" s="110" t="s">
        <v>17</v>
      </c>
      <c r="G53" s="110">
        <f ca="1">IF(ISNA(MATCH(C53,#REF!,0)),"",COUNTA(OFFSET(#REF!,0,MATCH(C53,#REF!,0))))</f>
        <v>1</v>
      </c>
      <c r="H53" s="114">
        <v>43927</v>
      </c>
      <c r="I53" s="113"/>
      <c r="J53" s="112" t="s">
        <v>590</v>
      </c>
      <c r="K53" s="113" t="s">
        <v>593</v>
      </c>
      <c r="L53" s="137" t="s">
        <v>596</v>
      </c>
      <c r="M53" s="408" t="str">
        <f t="shared" si="0"/>
        <v>03.00</v>
      </c>
      <c r="N53" s="383" t="str">
        <f t="shared" si="1"/>
        <v>CP_REQ_GIR_03.00</v>
      </c>
      <c r="O53" s="385" t="str">
        <f t="shared" si="2"/>
        <v>http://www.ebutilities.at/schemata/customerprocesses/cprequest/01p12 http://www.ebutilities.at/schemata/customerprocesses/CP_REQ_GIR/03.00/ANFORDERUNG_GIR</v>
      </c>
    </row>
    <row r="54" spans="1:15" ht="24" x14ac:dyDescent="0.25">
      <c r="A54" s="108" t="s">
        <v>352</v>
      </c>
      <c r="B54" s="164" t="s">
        <v>660</v>
      </c>
      <c r="C54" s="109" t="s">
        <v>354</v>
      </c>
      <c r="D54" s="115" t="s">
        <v>191</v>
      </c>
      <c r="E54" s="110" t="s">
        <v>17</v>
      </c>
      <c r="F54" s="110" t="s">
        <v>2</v>
      </c>
      <c r="G54" s="110">
        <f ca="1">IF(ISNA(MATCH(C54,#REF!,0)),"",COUNTA(OFFSET(#REF!,0,MATCH(C54,#REF!,0))))</f>
        <v>1</v>
      </c>
      <c r="H54" s="114">
        <v>44473</v>
      </c>
      <c r="I54" s="113"/>
      <c r="J54" s="112" t="s">
        <v>658</v>
      </c>
      <c r="K54" s="113" t="s">
        <v>659</v>
      </c>
      <c r="L54" s="137" t="s">
        <v>662</v>
      </c>
      <c r="M54" s="408" t="str">
        <f t="shared" si="0"/>
        <v>03.00</v>
      </c>
      <c r="N54" s="383" t="str">
        <f t="shared" si="1"/>
        <v>CP_REQ_GIR_03.00</v>
      </c>
      <c r="O54" s="385" t="str">
        <f t="shared" si="2"/>
        <v>http://www.ebutilities.at/schemata/customerprocesses/cpnotification/01p13 http://www.ebutilities.at/schemata/customerprocesses/CP_REQ_GIR/03.00/ABLEHNUNG_GIR</v>
      </c>
    </row>
    <row r="55" spans="1:15" ht="24" x14ac:dyDescent="0.25">
      <c r="A55" s="108" t="s">
        <v>352</v>
      </c>
      <c r="B55" s="164" t="s">
        <v>660</v>
      </c>
      <c r="C55" s="109" t="s">
        <v>355</v>
      </c>
      <c r="D55" s="111" t="s">
        <v>170</v>
      </c>
      <c r="E55" s="110" t="s">
        <v>17</v>
      </c>
      <c r="F55" s="110" t="s">
        <v>2</v>
      </c>
      <c r="G55" s="110">
        <f ca="1">IF(ISNA(MATCH(C55,#REF!,0)),"",COUNTA(OFFSET(#REF!,0,MATCH(C55,#REF!,0))))</f>
        <v>1</v>
      </c>
      <c r="H55" s="114">
        <v>44473</v>
      </c>
      <c r="I55" s="113"/>
      <c r="J55" s="112" t="s">
        <v>658</v>
      </c>
      <c r="K55" s="113" t="s">
        <v>659</v>
      </c>
      <c r="L55" s="137" t="s">
        <v>662</v>
      </c>
      <c r="M55" s="408" t="str">
        <f t="shared" si="0"/>
        <v>03.00</v>
      </c>
      <c r="N55" s="383" t="str">
        <f t="shared" si="1"/>
        <v>CP_REQ_GIR_03.00</v>
      </c>
      <c r="O55" s="385" t="str">
        <f t="shared" si="2"/>
        <v>http://www.ebutilities.at/schemata/customerprocesses/cpnotification/01p13 http://www.ebutilities.at/schemata/customerprocesses/CP_REQ_GIR/03.00/ANTWORT_GIR</v>
      </c>
    </row>
    <row r="56" spans="1:15" x14ac:dyDescent="0.25">
      <c r="A56" s="329"/>
      <c r="B56" s="330"/>
      <c r="C56" s="198"/>
      <c r="D56" s="327"/>
      <c r="E56" s="328"/>
      <c r="F56" s="328"/>
      <c r="G56" s="328"/>
      <c r="H56" s="328"/>
      <c r="I56" s="328"/>
      <c r="J56" s="327"/>
      <c r="K56" s="328"/>
      <c r="L56" s="332"/>
      <c r="M56" s="332"/>
      <c r="N56" s="332"/>
      <c r="O56" s="332"/>
    </row>
    <row r="57" spans="1:15" ht="24" x14ac:dyDescent="0.25">
      <c r="A57" s="108" t="s">
        <v>386</v>
      </c>
      <c r="B57" s="406" t="s">
        <v>862</v>
      </c>
      <c r="C57" s="109" t="s">
        <v>387</v>
      </c>
      <c r="D57" s="111" t="s">
        <v>522</v>
      </c>
      <c r="E57" s="110" t="s">
        <v>2</v>
      </c>
      <c r="F57" s="110" t="s">
        <v>17</v>
      </c>
      <c r="G57" s="110">
        <f ca="1">IF(ISNA(MATCH(C57,#REF!,0)),"",COUNTA(OFFSET(#REF!,0,MATCH(C57,#REF!,0))))</f>
        <v>1</v>
      </c>
      <c r="H57" s="416">
        <v>44655</v>
      </c>
      <c r="I57" s="113"/>
      <c r="J57" s="112" t="s">
        <v>590</v>
      </c>
      <c r="K57" s="113" t="s">
        <v>593</v>
      </c>
      <c r="L57" s="137" t="s">
        <v>596</v>
      </c>
      <c r="M57" s="409" t="s">
        <v>660</v>
      </c>
      <c r="N57" s="397" t="str">
        <f t="shared" si="1"/>
        <v>CP_REQ_CMI_03.00</v>
      </c>
      <c r="O57" s="411" t="str">
        <f t="shared" si="2"/>
        <v>http://www.ebutilities.at/schemata/customerprocesses/cprequest/01p12 http://www.ebutilities.at/schemata/customerprocesses/CP_REQ_CMI/03.00/ANFORDERUNG_CMI</v>
      </c>
    </row>
    <row r="58" spans="1:15" ht="24" x14ac:dyDescent="0.25">
      <c r="A58" s="108" t="s">
        <v>386</v>
      </c>
      <c r="B58" s="406" t="s">
        <v>862</v>
      </c>
      <c r="C58" s="109" t="s">
        <v>388</v>
      </c>
      <c r="D58" s="115" t="s">
        <v>191</v>
      </c>
      <c r="E58" s="110" t="s">
        <v>17</v>
      </c>
      <c r="F58" s="110" t="s">
        <v>2</v>
      </c>
      <c r="G58" s="110">
        <f ca="1">IF(ISNA(MATCH(C58,#REF!,0)),"",COUNTA(OFFSET(#REF!,0,MATCH(C58,#REF!,0))))</f>
        <v>1</v>
      </c>
      <c r="H58" s="416">
        <v>44655</v>
      </c>
      <c r="I58" s="113"/>
      <c r="J58" s="112" t="s">
        <v>658</v>
      </c>
      <c r="K58" s="113" t="s">
        <v>659</v>
      </c>
      <c r="L58" s="137" t="s">
        <v>662</v>
      </c>
      <c r="M58" s="409" t="s">
        <v>660</v>
      </c>
      <c r="N58" s="397" t="str">
        <f t="shared" si="1"/>
        <v>CP_REQ_CMI_03.00</v>
      </c>
      <c r="O58" s="411" t="str">
        <f t="shared" si="2"/>
        <v>http://www.ebutilities.at/schemata/customerprocesses/cpnotification/01p13 http://www.ebutilities.at/schemata/customerprocesses/CP_REQ_CMI/03.00/ABLEHNUNG_CMI</v>
      </c>
    </row>
    <row r="59" spans="1:15" ht="24" x14ac:dyDescent="0.25">
      <c r="A59" s="108" t="s">
        <v>386</v>
      </c>
      <c r="B59" s="406" t="s">
        <v>862</v>
      </c>
      <c r="C59" s="109" t="s">
        <v>609</v>
      </c>
      <c r="D59" s="111" t="s">
        <v>170</v>
      </c>
      <c r="E59" s="110" t="s">
        <v>17</v>
      </c>
      <c r="F59" s="110" t="s">
        <v>2</v>
      </c>
      <c r="G59" s="110">
        <f ca="1">IF(ISNA(MATCH(C59,#REF!,0)),"",COUNTA(OFFSET(#REF!,0,MATCH(C59,#REF!,0))))</f>
        <v>1</v>
      </c>
      <c r="H59" s="416">
        <v>44655</v>
      </c>
      <c r="I59" s="113"/>
      <c r="J59" s="112" t="s">
        <v>658</v>
      </c>
      <c r="K59" s="113" t="s">
        <v>659</v>
      </c>
      <c r="L59" s="137" t="s">
        <v>662</v>
      </c>
      <c r="M59" s="409" t="s">
        <v>660</v>
      </c>
      <c r="N59" s="397" t="str">
        <f t="shared" si="1"/>
        <v>CP_REQ_CMI_03.00</v>
      </c>
      <c r="O59" s="411" t="str">
        <f t="shared" si="2"/>
        <v>http://www.ebutilities.at/schemata/customerprocesses/cpnotification/01p13 http://www.ebutilities.at/schemata/customerprocesses/CP_REQ_CMI/03.00/ANTWORT_CMI</v>
      </c>
    </row>
    <row r="60" spans="1:15" x14ac:dyDescent="0.25">
      <c r="A60" s="329"/>
      <c r="B60" s="330"/>
      <c r="C60" s="198"/>
      <c r="D60" s="327"/>
      <c r="E60" s="328"/>
      <c r="F60" s="328"/>
      <c r="G60" s="328"/>
      <c r="H60" s="328"/>
      <c r="I60" s="328"/>
      <c r="J60" s="327"/>
      <c r="K60" s="328"/>
      <c r="L60" s="332"/>
      <c r="M60" s="332"/>
      <c r="N60" s="332"/>
      <c r="O60" s="332"/>
    </row>
    <row r="61" spans="1:15" ht="24" x14ac:dyDescent="0.25">
      <c r="A61" s="108" t="s">
        <v>401</v>
      </c>
      <c r="B61" s="164" t="s">
        <v>660</v>
      </c>
      <c r="C61" s="109" t="s">
        <v>417</v>
      </c>
      <c r="D61" s="111" t="s">
        <v>402</v>
      </c>
      <c r="E61" s="110" t="s">
        <v>2</v>
      </c>
      <c r="F61" s="110" t="s">
        <v>17</v>
      </c>
      <c r="G61" s="110">
        <f ca="1">IF(ISNA(MATCH(C61,#REF!,0)),"",COUNTA(OFFSET(#REF!,0,MATCH(C61,#REF!,0))))</f>
        <v>1</v>
      </c>
      <c r="H61" s="114">
        <v>43927</v>
      </c>
      <c r="I61" s="113"/>
      <c r="J61" s="112" t="s">
        <v>590</v>
      </c>
      <c r="K61" s="113" t="s">
        <v>593</v>
      </c>
      <c r="L61" s="137" t="s">
        <v>596</v>
      </c>
      <c r="M61" s="408" t="str">
        <f t="shared" si="0"/>
        <v>03.00</v>
      </c>
      <c r="N61" s="383" t="str">
        <f t="shared" si="1"/>
        <v>CP_REQ_CBC_03.00</v>
      </c>
      <c r="O61" s="385" t="str">
        <f t="shared" si="2"/>
        <v>http://www.ebutilities.at/schemata/customerprocesses/cprequest/01p12 http://www.ebutilities.at/schemata/customerprocesses/CP_REQ_CBC/03.00/ANFORDERUNG_CBC</v>
      </c>
    </row>
    <row r="62" spans="1:15" ht="24" x14ac:dyDescent="0.25">
      <c r="A62" s="108" t="s">
        <v>401</v>
      </c>
      <c r="B62" s="164" t="s">
        <v>660</v>
      </c>
      <c r="C62" s="109" t="s">
        <v>403</v>
      </c>
      <c r="D62" s="115" t="s">
        <v>191</v>
      </c>
      <c r="E62" s="110" t="s">
        <v>17</v>
      </c>
      <c r="F62" s="110" t="s">
        <v>2</v>
      </c>
      <c r="G62" s="110">
        <f ca="1">IF(ISNA(MATCH(C62,#REF!,0)),"",COUNTA(OFFSET(#REF!,0,MATCH(C62,#REF!,0))))</f>
        <v>1</v>
      </c>
      <c r="H62" s="114">
        <v>44473</v>
      </c>
      <c r="I62" s="113"/>
      <c r="J62" s="112" t="s">
        <v>658</v>
      </c>
      <c r="K62" s="113" t="s">
        <v>659</v>
      </c>
      <c r="L62" s="137" t="s">
        <v>662</v>
      </c>
      <c r="M62" s="408" t="str">
        <f t="shared" si="0"/>
        <v>03.00</v>
      </c>
      <c r="N62" s="383" t="str">
        <f t="shared" si="1"/>
        <v>CP_REQ_CBC_03.00</v>
      </c>
      <c r="O62" s="385" t="str">
        <f t="shared" si="2"/>
        <v>http://www.ebutilities.at/schemata/customerprocesses/cpnotification/01p13 http://www.ebutilities.at/schemata/customerprocesses/CP_REQ_CBC/03.00/ABLEHNUNG_CBC</v>
      </c>
    </row>
    <row r="63" spans="1:15" ht="24" x14ac:dyDescent="0.25">
      <c r="A63" s="108" t="s">
        <v>401</v>
      </c>
      <c r="B63" s="164" t="s">
        <v>660</v>
      </c>
      <c r="C63" s="109" t="s">
        <v>610</v>
      </c>
      <c r="D63" s="111" t="s">
        <v>170</v>
      </c>
      <c r="E63" s="110" t="s">
        <v>17</v>
      </c>
      <c r="F63" s="110" t="s">
        <v>2</v>
      </c>
      <c r="G63" s="110">
        <f ca="1">IF(ISNA(MATCH(C63,#REF!,0)),"",COUNTA(OFFSET(#REF!,0,MATCH(C63,#REF!,0))))</f>
        <v>1</v>
      </c>
      <c r="H63" s="114">
        <v>44473</v>
      </c>
      <c r="I63" s="113"/>
      <c r="J63" s="112" t="s">
        <v>658</v>
      </c>
      <c r="K63" s="113" t="s">
        <v>659</v>
      </c>
      <c r="L63" s="137" t="s">
        <v>662</v>
      </c>
      <c r="M63" s="408" t="str">
        <f t="shared" si="0"/>
        <v>03.00</v>
      </c>
      <c r="N63" s="383" t="str">
        <f t="shared" si="1"/>
        <v>CP_REQ_CBC_03.00</v>
      </c>
      <c r="O63" s="385" t="str">
        <f t="shared" si="2"/>
        <v>http://www.ebutilities.at/schemata/customerprocesses/cpnotification/01p13 http://www.ebutilities.at/schemata/customerprocesses/CP_REQ_CBC/03.00/ANTWORT_CBC</v>
      </c>
    </row>
    <row r="64" spans="1:15" x14ac:dyDescent="0.25">
      <c r="A64" s="329"/>
      <c r="B64" s="330"/>
      <c r="C64" s="104"/>
      <c r="D64" s="105"/>
      <c r="E64" s="328"/>
      <c r="F64" s="328"/>
      <c r="G64" s="328"/>
      <c r="H64" s="107"/>
      <c r="I64" s="107"/>
      <c r="J64" s="106"/>
      <c r="K64" s="107"/>
      <c r="L64" s="136"/>
      <c r="M64" s="332"/>
      <c r="N64" s="332"/>
      <c r="O64" s="332"/>
    </row>
    <row r="65" spans="1:15" ht="24" x14ac:dyDescent="0.25">
      <c r="A65" s="108" t="s">
        <v>437</v>
      </c>
      <c r="B65" s="164" t="s">
        <v>664</v>
      </c>
      <c r="C65" s="109" t="s">
        <v>446</v>
      </c>
      <c r="D65" s="111" t="s">
        <v>448</v>
      </c>
      <c r="E65" s="110" t="s">
        <v>2</v>
      </c>
      <c r="F65" s="110" t="s">
        <v>17</v>
      </c>
      <c r="G65" s="110">
        <f ca="1">IF(ISNA(MATCH(C65,#REF!,0)),"",COUNTA(OFFSET(#REF!,0,MATCH(C65,#REF!,0))))</f>
        <v>1</v>
      </c>
      <c r="H65" s="114">
        <v>43927</v>
      </c>
      <c r="I65" s="113"/>
      <c r="J65" s="112" t="s">
        <v>590</v>
      </c>
      <c r="K65" s="113" t="s">
        <v>593</v>
      </c>
      <c r="L65" s="137" t="s">
        <v>596</v>
      </c>
      <c r="M65" s="408" t="str">
        <f t="shared" si="0"/>
        <v>02.10</v>
      </c>
      <c r="N65" s="383" t="str">
        <f t="shared" si="1"/>
        <v>CP_REQ_APR_02.10</v>
      </c>
      <c r="O65" s="385" t="str">
        <f t="shared" si="2"/>
        <v>http://www.ebutilities.at/schemata/customerprocesses/cprequest/01p12 http://www.ebutilities.at/schemata/customerprocesses/CP_REQ_APR/02.10/ANFORDERUNG_APR</v>
      </c>
    </row>
    <row r="66" spans="1:15" ht="24" x14ac:dyDescent="0.25">
      <c r="A66" s="108" t="s">
        <v>437</v>
      </c>
      <c r="B66" s="164" t="s">
        <v>664</v>
      </c>
      <c r="C66" s="109" t="s">
        <v>441</v>
      </c>
      <c r="D66" s="115" t="s">
        <v>191</v>
      </c>
      <c r="E66" s="110" t="s">
        <v>17</v>
      </c>
      <c r="F66" s="110" t="s">
        <v>2</v>
      </c>
      <c r="G66" s="110">
        <f ca="1">IF(ISNA(MATCH(C66,#REF!,0)),"",COUNTA(OFFSET(#REF!,0,MATCH(C66,#REF!,0))))</f>
        <v>1</v>
      </c>
      <c r="H66" s="114">
        <v>44473</v>
      </c>
      <c r="I66" s="113"/>
      <c r="J66" s="112" t="s">
        <v>658</v>
      </c>
      <c r="K66" s="113" t="s">
        <v>659</v>
      </c>
      <c r="L66" s="137" t="s">
        <v>662</v>
      </c>
      <c r="M66" s="408" t="str">
        <f t="shared" ref="M66:M102" si="4">B66</f>
        <v>02.10</v>
      </c>
      <c r="N66" s="383" t="str">
        <f t="shared" si="1"/>
        <v>CP_REQ_APR_02.10</v>
      </c>
      <c r="O66" s="385" t="str">
        <f t="shared" si="2"/>
        <v>http://www.ebutilities.at/schemata/customerprocesses/cpnotification/01p13 http://www.ebutilities.at/schemata/customerprocesses/CP_REQ_APR/02.10/ABLEHNUNG_APR</v>
      </c>
    </row>
    <row r="67" spans="1:15" ht="24" x14ac:dyDescent="0.25">
      <c r="A67" s="108" t="s">
        <v>437</v>
      </c>
      <c r="B67" s="164" t="s">
        <v>664</v>
      </c>
      <c r="C67" s="109" t="s">
        <v>443</v>
      </c>
      <c r="D67" s="111" t="s">
        <v>170</v>
      </c>
      <c r="E67" s="110" t="s">
        <v>17</v>
      </c>
      <c r="F67" s="110" t="s">
        <v>2</v>
      </c>
      <c r="G67" s="110">
        <f ca="1">IF(ISNA(MATCH(C67,#REF!,0)),"",COUNTA(OFFSET(#REF!,0,MATCH(C67,#REF!,0))))</f>
        <v>1</v>
      </c>
      <c r="H67" s="114">
        <v>44473</v>
      </c>
      <c r="I67" s="113"/>
      <c r="J67" s="112" t="s">
        <v>658</v>
      </c>
      <c r="K67" s="113" t="s">
        <v>659</v>
      </c>
      <c r="L67" s="137" t="s">
        <v>662</v>
      </c>
      <c r="M67" s="408" t="str">
        <f t="shared" si="4"/>
        <v>02.10</v>
      </c>
      <c r="N67" s="383" t="str">
        <f t="shared" ref="N67:N130" si="5">A67&amp;"_"&amp;M67</f>
        <v>CP_REQ_APR_02.10</v>
      </c>
      <c r="O67" s="385" t="str">
        <f t="shared" ref="O67:O130" si="6">L67&amp;" http://www.ebutilities.at/schemata/customerprocesses/"&amp;A67&amp;"/"&amp;M67&amp;"/"&amp;C67</f>
        <v>http://www.ebutilities.at/schemata/customerprocesses/cpnotification/01p13 http://www.ebutilities.at/schemata/customerprocesses/CP_REQ_APR/02.10/ANTWORT_APR</v>
      </c>
    </row>
    <row r="68" spans="1:15" x14ac:dyDescent="0.25">
      <c r="A68" s="329"/>
      <c r="B68" s="330"/>
      <c r="C68" s="104"/>
      <c r="D68" s="105"/>
      <c r="E68" s="328"/>
      <c r="F68" s="328"/>
      <c r="G68" s="328"/>
      <c r="H68" s="107"/>
      <c r="I68" s="107"/>
      <c r="J68" s="106"/>
      <c r="K68" s="107"/>
      <c r="L68" s="136"/>
      <c r="M68" s="332"/>
      <c r="N68" s="332"/>
      <c r="O68" s="332"/>
    </row>
    <row r="69" spans="1:15" ht="24" x14ac:dyDescent="0.25">
      <c r="A69" s="108" t="s">
        <v>438</v>
      </c>
      <c r="B69" s="164" t="s">
        <v>664</v>
      </c>
      <c r="C69" s="109" t="s">
        <v>447</v>
      </c>
      <c r="D69" s="111" t="s">
        <v>445</v>
      </c>
      <c r="E69" s="110" t="s">
        <v>2</v>
      </c>
      <c r="F69" s="110" t="s">
        <v>17</v>
      </c>
      <c r="G69" s="110">
        <f ca="1">IF(ISNA(MATCH(C69,#REF!,0)),"",COUNTA(OFFSET(#REF!,0,MATCH(C69,#REF!,0))))</f>
        <v>1</v>
      </c>
      <c r="H69" s="114">
        <v>43927</v>
      </c>
      <c r="I69" s="113"/>
      <c r="J69" s="112" t="s">
        <v>590</v>
      </c>
      <c r="K69" s="113" t="s">
        <v>593</v>
      </c>
      <c r="L69" s="137" t="s">
        <v>596</v>
      </c>
      <c r="M69" s="408" t="str">
        <f t="shared" si="4"/>
        <v>02.10</v>
      </c>
      <c r="N69" s="383" t="str">
        <f t="shared" si="5"/>
        <v>CP_REQ_DPR_02.10</v>
      </c>
      <c r="O69" s="385" t="str">
        <f t="shared" si="6"/>
        <v>http://www.ebutilities.at/schemata/customerprocesses/cprequest/01p12 http://www.ebutilities.at/schemata/customerprocesses/CP_REQ_DPR/02.10/ANFORDERUNG_DPR</v>
      </c>
    </row>
    <row r="70" spans="1:15" ht="24" x14ac:dyDescent="0.25">
      <c r="A70" s="108" t="s">
        <v>438</v>
      </c>
      <c r="B70" s="164" t="s">
        <v>664</v>
      </c>
      <c r="C70" s="109" t="s">
        <v>442</v>
      </c>
      <c r="D70" s="115" t="s">
        <v>191</v>
      </c>
      <c r="E70" s="110" t="s">
        <v>17</v>
      </c>
      <c r="F70" s="110" t="s">
        <v>2</v>
      </c>
      <c r="G70" s="110">
        <f ca="1">IF(ISNA(MATCH(C70,#REF!,0)),"",COUNTA(OFFSET(#REF!,0,MATCH(C70,#REF!,0))))</f>
        <v>1</v>
      </c>
      <c r="H70" s="114">
        <v>44473</v>
      </c>
      <c r="I70" s="113"/>
      <c r="J70" s="112" t="s">
        <v>658</v>
      </c>
      <c r="K70" s="113" t="s">
        <v>659</v>
      </c>
      <c r="L70" s="137" t="s">
        <v>662</v>
      </c>
      <c r="M70" s="408" t="str">
        <f t="shared" si="4"/>
        <v>02.10</v>
      </c>
      <c r="N70" s="383" t="str">
        <f t="shared" si="5"/>
        <v>CP_REQ_DPR_02.10</v>
      </c>
      <c r="O70" s="385" t="str">
        <f t="shared" si="6"/>
        <v>http://www.ebutilities.at/schemata/customerprocesses/cpnotification/01p13 http://www.ebutilities.at/schemata/customerprocesses/CP_REQ_DPR/02.10/ABLEHNUNG_DPR</v>
      </c>
    </row>
    <row r="71" spans="1:15" ht="24" x14ac:dyDescent="0.25">
      <c r="A71" s="108" t="s">
        <v>438</v>
      </c>
      <c r="B71" s="164" t="s">
        <v>664</v>
      </c>
      <c r="C71" s="109" t="s">
        <v>444</v>
      </c>
      <c r="D71" s="111" t="s">
        <v>170</v>
      </c>
      <c r="E71" s="110" t="s">
        <v>17</v>
      </c>
      <c r="F71" s="110" t="s">
        <v>2</v>
      </c>
      <c r="G71" s="110">
        <f ca="1">IF(ISNA(MATCH(C71,#REF!,0)),"",COUNTA(OFFSET(#REF!,0,MATCH(C71,#REF!,0))))</f>
        <v>1</v>
      </c>
      <c r="H71" s="114">
        <v>44473</v>
      </c>
      <c r="I71" s="113"/>
      <c r="J71" s="112" t="s">
        <v>658</v>
      </c>
      <c r="K71" s="113" t="s">
        <v>659</v>
      </c>
      <c r="L71" s="137" t="s">
        <v>662</v>
      </c>
      <c r="M71" s="408" t="str">
        <f t="shared" si="4"/>
        <v>02.10</v>
      </c>
      <c r="N71" s="383" t="str">
        <f t="shared" si="5"/>
        <v>CP_REQ_DPR_02.10</v>
      </c>
      <c r="O71" s="385" t="str">
        <f t="shared" si="6"/>
        <v>http://www.ebutilities.at/schemata/customerprocesses/cpnotification/01p13 http://www.ebutilities.at/schemata/customerprocesses/CP_REQ_DPR/02.10/ANTWORT_DPR</v>
      </c>
    </row>
    <row r="72" spans="1:15" x14ac:dyDescent="0.25">
      <c r="A72" s="329"/>
      <c r="B72" s="330"/>
      <c r="C72" s="104"/>
      <c r="D72" s="105"/>
      <c r="E72" s="328"/>
      <c r="F72" s="328"/>
      <c r="G72" s="328"/>
      <c r="H72" s="107"/>
      <c r="I72" s="107"/>
      <c r="J72" s="106"/>
      <c r="K72" s="107"/>
      <c r="L72" s="136"/>
      <c r="M72" s="332"/>
      <c r="N72" s="332"/>
      <c r="O72" s="332"/>
    </row>
    <row r="73" spans="1:15" ht="24" x14ac:dyDescent="0.25">
      <c r="A73" s="108" t="s">
        <v>449</v>
      </c>
      <c r="B73" s="164" t="s">
        <v>664</v>
      </c>
      <c r="C73" s="109" t="s">
        <v>451</v>
      </c>
      <c r="D73" s="115" t="s">
        <v>482</v>
      </c>
      <c r="E73" s="110" t="s">
        <v>2</v>
      </c>
      <c r="F73" s="110" t="s">
        <v>17</v>
      </c>
      <c r="G73" s="110">
        <f ca="1">IF(ISNA(MATCH(C73,#REF!,0)),"",COUNTA(OFFSET(#REF!,0,MATCH(C73,#REF!,0))))</f>
        <v>1</v>
      </c>
      <c r="H73" s="114">
        <v>43927</v>
      </c>
      <c r="I73" s="113"/>
      <c r="J73" s="112" t="s">
        <v>590</v>
      </c>
      <c r="K73" s="113" t="s">
        <v>593</v>
      </c>
      <c r="L73" s="137" t="s">
        <v>596</v>
      </c>
      <c r="M73" s="408" t="str">
        <f t="shared" si="4"/>
        <v>02.10</v>
      </c>
      <c r="N73" s="383" t="str">
        <f t="shared" si="5"/>
        <v>CP_REQ_DCS_02.10</v>
      </c>
      <c r="O73" s="385" t="str">
        <f t="shared" si="6"/>
        <v>http://www.ebutilities.at/schemata/customerprocesses/cprequest/01p12 http://www.ebutilities.at/schemata/customerprocesses/CP_REQ_DCS/02.10/ANFORDERUNG_DCS</v>
      </c>
    </row>
    <row r="74" spans="1:15" ht="24" x14ac:dyDescent="0.25">
      <c r="A74" s="108" t="s">
        <v>449</v>
      </c>
      <c r="B74" s="164" t="s">
        <v>664</v>
      </c>
      <c r="C74" s="109" t="s">
        <v>452</v>
      </c>
      <c r="D74" s="115" t="s">
        <v>191</v>
      </c>
      <c r="E74" s="110" t="s">
        <v>17</v>
      </c>
      <c r="F74" s="110" t="s">
        <v>2</v>
      </c>
      <c r="G74" s="110">
        <f ca="1">IF(ISNA(MATCH(C74,#REF!,0)),"",COUNTA(OFFSET(#REF!,0,MATCH(C74,#REF!,0))))</f>
        <v>1</v>
      </c>
      <c r="H74" s="114">
        <v>44473</v>
      </c>
      <c r="I74" s="113"/>
      <c r="J74" s="112" t="s">
        <v>658</v>
      </c>
      <c r="K74" s="113" t="s">
        <v>659</v>
      </c>
      <c r="L74" s="137" t="s">
        <v>662</v>
      </c>
      <c r="M74" s="408" t="str">
        <f t="shared" si="4"/>
        <v>02.10</v>
      </c>
      <c r="N74" s="383" t="str">
        <f t="shared" si="5"/>
        <v>CP_REQ_DCS_02.10</v>
      </c>
      <c r="O74" s="385" t="str">
        <f t="shared" si="6"/>
        <v>http://www.ebutilities.at/schemata/customerprocesses/cpnotification/01p13 http://www.ebutilities.at/schemata/customerprocesses/CP_REQ_DCS/02.10/ABLEHNUNG_DCS</v>
      </c>
    </row>
    <row r="75" spans="1:15" ht="24" x14ac:dyDescent="0.25">
      <c r="A75" s="108" t="s">
        <v>449</v>
      </c>
      <c r="B75" s="164" t="s">
        <v>664</v>
      </c>
      <c r="C75" s="109" t="s">
        <v>474</v>
      </c>
      <c r="D75" s="115" t="s">
        <v>493</v>
      </c>
      <c r="E75" s="110" t="s">
        <v>17</v>
      </c>
      <c r="F75" s="110" t="s">
        <v>2</v>
      </c>
      <c r="G75" s="110">
        <f ca="1">IF(ISNA(MATCH(C75,#REF!,0)),"",COUNTA(OFFSET(#REF!,0,MATCH(C75,#REF!,0))))</f>
        <v>1</v>
      </c>
      <c r="H75" s="114">
        <v>44473</v>
      </c>
      <c r="I75" s="113"/>
      <c r="J75" s="112" t="s">
        <v>658</v>
      </c>
      <c r="K75" s="113" t="s">
        <v>659</v>
      </c>
      <c r="L75" s="137" t="s">
        <v>662</v>
      </c>
      <c r="M75" s="408" t="str">
        <f t="shared" si="4"/>
        <v>02.10</v>
      </c>
      <c r="N75" s="383" t="str">
        <f t="shared" si="5"/>
        <v>CP_REQ_DCS_02.10</v>
      </c>
      <c r="O75" s="385" t="str">
        <f t="shared" si="6"/>
        <v>http://www.ebutilities.at/schemata/customerprocesses/cpnotification/01p13 http://www.ebutilities.at/schemata/customerprocesses/CP_REQ_DCS/02.10/BEREITS_OFF_DCS</v>
      </c>
    </row>
    <row r="76" spans="1:15" ht="24" x14ac:dyDescent="0.25">
      <c r="A76" s="108" t="s">
        <v>449</v>
      </c>
      <c r="B76" s="164" t="s">
        <v>664</v>
      </c>
      <c r="C76" s="109" t="s">
        <v>459</v>
      </c>
      <c r="D76" s="115" t="s">
        <v>460</v>
      </c>
      <c r="E76" s="110" t="s">
        <v>17</v>
      </c>
      <c r="F76" s="110" t="s">
        <v>2</v>
      </c>
      <c r="G76" s="110">
        <f ca="1">IF(ISNA(MATCH(C76,#REF!,0)),"",COUNTA(OFFSET(#REF!,0,MATCH(C76,#REF!,0))))</f>
        <v>1</v>
      </c>
      <c r="H76" s="114">
        <v>44473</v>
      </c>
      <c r="I76" s="113"/>
      <c r="J76" s="112" t="s">
        <v>658</v>
      </c>
      <c r="K76" s="113" t="s">
        <v>659</v>
      </c>
      <c r="L76" s="137" t="s">
        <v>662</v>
      </c>
      <c r="M76" s="408" t="str">
        <f t="shared" si="4"/>
        <v>02.10</v>
      </c>
      <c r="N76" s="383" t="str">
        <f t="shared" si="5"/>
        <v>CP_REQ_DCS_02.10</v>
      </c>
      <c r="O76" s="385" t="str">
        <f t="shared" si="6"/>
        <v>http://www.ebutilities.at/schemata/customerprocesses/cpnotification/01p13 http://www.ebutilities.at/schemata/customerprocesses/CP_REQ_DCS/02.10/PRUEFUNG_DCS</v>
      </c>
    </row>
    <row r="77" spans="1:15" ht="24" x14ac:dyDescent="0.25">
      <c r="A77" s="108" t="s">
        <v>449</v>
      </c>
      <c r="B77" s="164" t="s">
        <v>664</v>
      </c>
      <c r="C77" s="109" t="s">
        <v>461</v>
      </c>
      <c r="D77" s="115" t="s">
        <v>494</v>
      </c>
      <c r="E77" s="110" t="s">
        <v>2</v>
      </c>
      <c r="F77" s="110" t="s">
        <v>17</v>
      </c>
      <c r="G77" s="110">
        <f ca="1">IF(ISNA(MATCH(C77,#REF!,0)),"",COUNTA(OFFSET(#REF!,0,MATCH(C77,#REF!,0))))</f>
        <v>1</v>
      </c>
      <c r="H77" s="114">
        <v>44473</v>
      </c>
      <c r="I77" s="113"/>
      <c r="J77" s="112" t="s">
        <v>658</v>
      </c>
      <c r="K77" s="113" t="s">
        <v>659</v>
      </c>
      <c r="L77" s="137" t="s">
        <v>662</v>
      </c>
      <c r="M77" s="408" t="str">
        <f t="shared" si="4"/>
        <v>02.10</v>
      </c>
      <c r="N77" s="383" t="str">
        <f t="shared" si="5"/>
        <v>CP_REQ_DCS_02.10</v>
      </c>
      <c r="O77" s="385" t="str">
        <f t="shared" si="6"/>
        <v>http://www.ebutilities.at/schemata/customerprocesses/cpnotification/01p13 http://www.ebutilities.at/schemata/customerprocesses/CP_REQ_DCS/02.10/ZUSTIMMUNG_DCS</v>
      </c>
    </row>
    <row r="78" spans="1:15" ht="24" x14ac:dyDescent="0.25">
      <c r="A78" s="108" t="s">
        <v>449</v>
      </c>
      <c r="B78" s="164" t="s">
        <v>664</v>
      </c>
      <c r="C78" s="109" t="s">
        <v>462</v>
      </c>
      <c r="D78" s="115" t="s">
        <v>495</v>
      </c>
      <c r="E78" s="110" t="s">
        <v>2</v>
      </c>
      <c r="F78" s="110" t="s">
        <v>17</v>
      </c>
      <c r="G78" s="110">
        <f ca="1">IF(ISNA(MATCH(C78,#REF!,0)),"",COUNTA(OFFSET(#REF!,0,MATCH(C78,#REF!,0))))</f>
        <v>1</v>
      </c>
      <c r="H78" s="114">
        <v>44473</v>
      </c>
      <c r="I78" s="113"/>
      <c r="J78" s="112" t="s">
        <v>658</v>
      </c>
      <c r="K78" s="113" t="s">
        <v>659</v>
      </c>
      <c r="L78" s="137" t="s">
        <v>662</v>
      </c>
      <c r="M78" s="408" t="str">
        <f t="shared" si="4"/>
        <v>02.10</v>
      </c>
      <c r="N78" s="383" t="str">
        <f t="shared" si="5"/>
        <v>CP_REQ_DCS_02.10</v>
      </c>
      <c r="O78" s="385" t="str">
        <f t="shared" si="6"/>
        <v>http://www.ebutilities.at/schemata/customerprocesses/cpnotification/01p13 http://www.ebutilities.at/schemata/customerprocesses/CP_REQ_DCS/02.10/BEENDEN_DCS</v>
      </c>
    </row>
    <row r="79" spans="1:15" x14ac:dyDescent="0.25">
      <c r="A79" s="329"/>
      <c r="B79" s="330"/>
      <c r="C79" s="104"/>
      <c r="D79" s="105"/>
      <c r="E79" s="328"/>
      <c r="F79" s="328"/>
      <c r="G79" s="328"/>
      <c r="H79" s="107"/>
      <c r="I79" s="107"/>
      <c r="J79" s="106"/>
      <c r="K79" s="107"/>
      <c r="L79" s="136"/>
      <c r="M79" s="332"/>
      <c r="N79" s="332"/>
      <c r="O79" s="332"/>
    </row>
    <row r="80" spans="1:15" ht="24" x14ac:dyDescent="0.25">
      <c r="A80" s="108" t="s">
        <v>450</v>
      </c>
      <c r="B80" s="164" t="s">
        <v>664</v>
      </c>
      <c r="C80" s="109" t="s">
        <v>453</v>
      </c>
      <c r="D80" s="115" t="s">
        <v>498</v>
      </c>
      <c r="E80" s="110" t="s">
        <v>2</v>
      </c>
      <c r="F80" s="110" t="s">
        <v>17</v>
      </c>
      <c r="G80" s="110">
        <f ca="1">IF(ISNA(MATCH(C80,#REF!,0)),"",COUNTA(OFFSET(#REF!,0,MATCH(C80,#REF!,0))))</f>
        <v>1</v>
      </c>
      <c r="H80" s="114">
        <v>43927</v>
      </c>
      <c r="I80" s="113"/>
      <c r="J80" s="112" t="s">
        <v>590</v>
      </c>
      <c r="K80" s="113" t="s">
        <v>593</v>
      </c>
      <c r="L80" s="137" t="s">
        <v>596</v>
      </c>
      <c r="M80" s="408" t="str">
        <f t="shared" si="4"/>
        <v>02.10</v>
      </c>
      <c r="N80" s="383" t="str">
        <f t="shared" si="5"/>
        <v>CP_REQ_RCS_02.10</v>
      </c>
      <c r="O80" s="385" t="str">
        <f t="shared" si="6"/>
        <v>http://www.ebutilities.at/schemata/customerprocesses/cprequest/01p12 http://www.ebutilities.at/schemata/customerprocesses/CP_REQ_RCS/02.10/ANFORDERUNG_RCS</v>
      </c>
    </row>
    <row r="81" spans="1:15" ht="24" x14ac:dyDescent="0.25">
      <c r="A81" s="108" t="s">
        <v>450</v>
      </c>
      <c r="B81" s="164" t="s">
        <v>664</v>
      </c>
      <c r="C81" s="109" t="s">
        <v>454</v>
      </c>
      <c r="D81" s="115" t="s">
        <v>191</v>
      </c>
      <c r="E81" s="110" t="s">
        <v>17</v>
      </c>
      <c r="F81" s="110" t="s">
        <v>2</v>
      </c>
      <c r="G81" s="110">
        <f ca="1">IF(ISNA(MATCH(C81,#REF!,0)),"",COUNTA(OFFSET(#REF!,0,MATCH(C81,#REF!,0))))</f>
        <v>1</v>
      </c>
      <c r="H81" s="114">
        <v>44473</v>
      </c>
      <c r="I81" s="113"/>
      <c r="J81" s="112" t="s">
        <v>658</v>
      </c>
      <c r="K81" s="113" t="s">
        <v>659</v>
      </c>
      <c r="L81" s="137" t="s">
        <v>662</v>
      </c>
      <c r="M81" s="408" t="str">
        <f t="shared" si="4"/>
        <v>02.10</v>
      </c>
      <c r="N81" s="383" t="str">
        <f t="shared" si="5"/>
        <v>CP_REQ_RCS_02.10</v>
      </c>
      <c r="O81" s="385" t="str">
        <f t="shared" si="6"/>
        <v>http://www.ebutilities.at/schemata/customerprocesses/cpnotification/01p13 http://www.ebutilities.at/schemata/customerprocesses/CP_REQ_RCS/02.10/ABLEHNUNG_RCS</v>
      </c>
    </row>
    <row r="82" spans="1:15" ht="24" x14ac:dyDescent="0.25">
      <c r="A82" s="108" t="s">
        <v>450</v>
      </c>
      <c r="B82" s="164" t="s">
        <v>664</v>
      </c>
      <c r="C82" s="109" t="s">
        <v>475</v>
      </c>
      <c r="D82" s="115" t="s">
        <v>496</v>
      </c>
      <c r="E82" s="110" t="s">
        <v>17</v>
      </c>
      <c r="F82" s="110" t="s">
        <v>2</v>
      </c>
      <c r="G82" s="110">
        <f ca="1">IF(ISNA(MATCH(C82,#REF!,0)),"",COUNTA(OFFSET(#REF!,0,MATCH(C82,#REF!,0))))</f>
        <v>1</v>
      </c>
      <c r="H82" s="114">
        <v>44473</v>
      </c>
      <c r="I82" s="113"/>
      <c r="J82" s="112" t="s">
        <v>658</v>
      </c>
      <c r="K82" s="113" t="s">
        <v>659</v>
      </c>
      <c r="L82" s="137" t="s">
        <v>662</v>
      </c>
      <c r="M82" s="408" t="str">
        <f t="shared" si="4"/>
        <v>02.10</v>
      </c>
      <c r="N82" s="383" t="str">
        <f t="shared" si="5"/>
        <v>CP_REQ_RCS_02.10</v>
      </c>
      <c r="O82" s="385" t="str">
        <f t="shared" si="6"/>
        <v>http://www.ebutilities.at/schemata/customerprocesses/cpnotification/01p13 http://www.ebutilities.at/schemata/customerprocesses/CP_REQ_RCS/02.10/BLEIBT_OFF_RCS</v>
      </c>
    </row>
    <row r="83" spans="1:15" x14ac:dyDescent="0.25">
      <c r="A83" s="329"/>
      <c r="B83" s="330"/>
      <c r="C83" s="104"/>
      <c r="D83" s="105"/>
      <c r="E83" s="328"/>
      <c r="F83" s="328"/>
      <c r="G83" s="328"/>
      <c r="H83" s="107"/>
      <c r="I83" s="107"/>
      <c r="J83" s="106"/>
      <c r="K83" s="107"/>
      <c r="L83" s="136"/>
      <c r="M83" s="332"/>
      <c r="N83" s="332"/>
      <c r="O83" s="332"/>
    </row>
    <row r="84" spans="1:15" ht="24" x14ac:dyDescent="0.25">
      <c r="A84" s="108" t="s">
        <v>362</v>
      </c>
      <c r="B84" s="406" t="s">
        <v>867</v>
      </c>
      <c r="C84" s="109" t="s">
        <v>363</v>
      </c>
      <c r="D84" s="111" t="s">
        <v>491</v>
      </c>
      <c r="E84" s="110" t="s">
        <v>2</v>
      </c>
      <c r="F84" s="110" t="s">
        <v>17</v>
      </c>
      <c r="G84" s="110">
        <f ca="1">IF(ISNA(MATCH(C84,#REF!,0)),"",COUNTA(OFFSET(#REF!,0,MATCH(C84,#REF!,0))))</f>
        <v>1</v>
      </c>
      <c r="H84" s="416">
        <v>44655</v>
      </c>
      <c r="I84" s="113"/>
      <c r="J84" s="112" t="s">
        <v>590</v>
      </c>
      <c r="K84" s="113" t="s">
        <v>593</v>
      </c>
      <c r="L84" s="137" t="s">
        <v>596</v>
      </c>
      <c r="M84" s="409" t="s">
        <v>660</v>
      </c>
      <c r="N84" s="397" t="str">
        <f t="shared" si="5"/>
        <v>CR_REQ_PT_03.00</v>
      </c>
      <c r="O84" s="411" t="str">
        <f t="shared" si="6"/>
        <v>http://www.ebutilities.at/schemata/customerprocesses/cprequest/01p12 http://www.ebutilities.at/schemata/customerprocesses/CR_REQ_PT/03.00/ANFORDERUNG_PT</v>
      </c>
    </row>
    <row r="85" spans="1:15" ht="24" x14ac:dyDescent="0.25">
      <c r="A85" s="108" t="s">
        <v>362</v>
      </c>
      <c r="B85" s="406" t="s">
        <v>867</v>
      </c>
      <c r="C85" s="109" t="s">
        <v>364</v>
      </c>
      <c r="D85" s="115" t="s">
        <v>191</v>
      </c>
      <c r="E85" s="110" t="s">
        <v>17</v>
      </c>
      <c r="F85" s="110" t="s">
        <v>2</v>
      </c>
      <c r="G85" s="110">
        <f ca="1">IF(ISNA(MATCH(C85,#REF!,0)),"",COUNTA(OFFSET(#REF!,0,MATCH(C85,#REF!,0))))</f>
        <v>1</v>
      </c>
      <c r="H85" s="416">
        <v>44655</v>
      </c>
      <c r="I85" s="113"/>
      <c r="J85" s="112" t="s">
        <v>658</v>
      </c>
      <c r="K85" s="113" t="s">
        <v>659</v>
      </c>
      <c r="L85" s="137" t="s">
        <v>662</v>
      </c>
      <c r="M85" s="409" t="s">
        <v>660</v>
      </c>
      <c r="N85" s="397" t="str">
        <f t="shared" si="5"/>
        <v>CR_REQ_PT_03.00</v>
      </c>
      <c r="O85" s="411" t="str">
        <f t="shared" si="6"/>
        <v>http://www.ebutilities.at/schemata/customerprocesses/cpnotification/01p13 http://www.ebutilities.at/schemata/customerprocesses/CR_REQ_PT/03.00/ABLEHNUNG_PT</v>
      </c>
    </row>
    <row r="86" spans="1:15" ht="24" x14ac:dyDescent="0.25">
      <c r="A86" s="108" t="s">
        <v>362</v>
      </c>
      <c r="B86" s="406" t="s">
        <v>867</v>
      </c>
      <c r="C86" s="109" t="s">
        <v>615</v>
      </c>
      <c r="D86" s="115" t="s">
        <v>170</v>
      </c>
      <c r="E86" s="110" t="s">
        <v>17</v>
      </c>
      <c r="F86" s="110" t="s">
        <v>2</v>
      </c>
      <c r="G86" s="110">
        <f ca="1">IF(ISNA(MATCH(C86,#REF!,0)),"",COUNTA(OFFSET(#REF!,0,MATCH(C86,#REF!,0))))</f>
        <v>1</v>
      </c>
      <c r="H86" s="416">
        <v>44655</v>
      </c>
      <c r="I86" s="113"/>
      <c r="J86" s="112" t="s">
        <v>658</v>
      </c>
      <c r="K86" s="113" t="s">
        <v>659</v>
      </c>
      <c r="L86" s="137" t="s">
        <v>662</v>
      </c>
      <c r="M86" s="409" t="s">
        <v>660</v>
      </c>
      <c r="N86" s="397" t="str">
        <f t="shared" si="5"/>
        <v>CR_REQ_PT_03.00</v>
      </c>
      <c r="O86" s="411" t="str">
        <f t="shared" si="6"/>
        <v>http://www.ebutilities.at/schemata/customerprocesses/cpnotification/01p13 http://www.ebutilities.at/schemata/customerprocesses/CR_REQ_PT/03.00/ANTWORT_PT</v>
      </c>
    </row>
    <row r="87" spans="1:15" x14ac:dyDescent="0.25">
      <c r="A87" s="329"/>
      <c r="B87" s="328"/>
      <c r="C87" s="198"/>
      <c r="D87" s="327"/>
      <c r="E87" s="328"/>
      <c r="F87" s="328"/>
      <c r="G87" s="328"/>
      <c r="H87" s="328"/>
      <c r="I87" s="328"/>
      <c r="J87" s="327"/>
      <c r="K87" s="328"/>
      <c r="L87" s="332"/>
      <c r="M87" s="332"/>
      <c r="N87" s="332"/>
      <c r="O87" s="332"/>
    </row>
    <row r="88" spans="1:15" ht="24" x14ac:dyDescent="0.25">
      <c r="A88" s="386" t="s">
        <v>375</v>
      </c>
      <c r="B88" s="387" t="s">
        <v>664</v>
      </c>
      <c r="C88" s="388" t="s">
        <v>376</v>
      </c>
      <c r="D88" s="389" t="s">
        <v>499</v>
      </c>
      <c r="E88" s="390" t="s">
        <v>17</v>
      </c>
      <c r="F88" s="390" t="s">
        <v>2</v>
      </c>
      <c r="G88" s="390">
        <f ca="1">IF(ISNA(MATCH(C88,#REF!,0)),"",COUNTA(OFFSET(#REF!,0,MATCH(C88,#REF!,0))))</f>
        <v>1</v>
      </c>
      <c r="H88" s="391">
        <v>44473</v>
      </c>
      <c r="I88" s="392"/>
      <c r="J88" s="393" t="s">
        <v>843</v>
      </c>
      <c r="K88" s="392" t="s">
        <v>661</v>
      </c>
      <c r="L88" s="394" t="s">
        <v>844</v>
      </c>
      <c r="M88" s="408" t="str">
        <f t="shared" si="4"/>
        <v>02.10</v>
      </c>
      <c r="N88" s="383" t="str">
        <f t="shared" si="5"/>
        <v>PDL_MSG_02.10</v>
      </c>
      <c r="O88" s="385" t="str">
        <f t="shared" si="6"/>
        <v>http://www.ebutilities.at/schemata/customerprocesses/meteringpointlist/01p20 http://www.ebutilities.at/schemata/customerprocesses/PDL_MSG/02.10/DATEN_PDL_MSG</v>
      </c>
    </row>
    <row r="89" spans="1:15" x14ac:dyDescent="0.25">
      <c r="A89" s="329"/>
      <c r="B89" s="330"/>
      <c r="C89" s="198"/>
      <c r="D89" s="327"/>
      <c r="E89" s="328"/>
      <c r="F89" s="328"/>
      <c r="G89" s="328"/>
      <c r="H89" s="328"/>
      <c r="I89" s="328"/>
      <c r="J89" s="327"/>
      <c r="K89" s="328"/>
      <c r="L89" s="332"/>
      <c r="M89" s="332"/>
      <c r="N89" s="332"/>
      <c r="O89" s="332"/>
    </row>
    <row r="90" spans="1:15" ht="24" x14ac:dyDescent="0.25">
      <c r="A90" s="185" t="s">
        <v>259</v>
      </c>
      <c r="B90" s="420" t="s">
        <v>866</v>
      </c>
      <c r="C90" s="186" t="s">
        <v>383</v>
      </c>
      <c r="D90" s="188" t="s">
        <v>500</v>
      </c>
      <c r="E90" s="187" t="s">
        <v>17</v>
      </c>
      <c r="F90" s="187" t="s">
        <v>607</v>
      </c>
      <c r="G90" s="187">
        <f ca="1">IF(ISNA(MATCH(C90,#REF!,0)),"",COUNTA(OFFSET(#REF!,0,MATCH(C90,#REF!,0))))</f>
        <v>1</v>
      </c>
      <c r="H90" s="191">
        <v>44608</v>
      </c>
      <c r="I90" s="190"/>
      <c r="J90" s="189" t="s">
        <v>819</v>
      </c>
      <c r="K90" s="190" t="s">
        <v>820</v>
      </c>
      <c r="L90" s="192" t="s">
        <v>821</v>
      </c>
      <c r="M90" s="409" t="s">
        <v>660</v>
      </c>
      <c r="N90" s="397" t="str">
        <f t="shared" si="5"/>
        <v>CR_MSG_03.00</v>
      </c>
      <c r="O90" s="411" t="str">
        <f t="shared" si="6"/>
        <v>http://www.ebutilities.at/schemata/customerprocesses/consumptionrecord/01p30 http://www.ebutilities.at/schemata/customerprocesses/CR_MSG/03.00/DATEN_CRMSG</v>
      </c>
    </row>
    <row r="91" spans="1:15" ht="24" x14ac:dyDescent="0.25">
      <c r="A91" s="185" t="s">
        <v>259</v>
      </c>
      <c r="B91" s="420" t="s">
        <v>866</v>
      </c>
      <c r="C91" s="186" t="s">
        <v>382</v>
      </c>
      <c r="D91" s="188" t="s">
        <v>191</v>
      </c>
      <c r="E91" s="187" t="s">
        <v>607</v>
      </c>
      <c r="F91" s="187" t="s">
        <v>17</v>
      </c>
      <c r="G91" s="187">
        <f ca="1">IF(ISNA(MATCH(C91,#REF!,0)),"",COUNTA(OFFSET(#REF!,0,MATCH(C91,#REF!,0))))</f>
        <v>1</v>
      </c>
      <c r="H91" s="191">
        <v>44608</v>
      </c>
      <c r="I91" s="190"/>
      <c r="J91" s="189" t="s">
        <v>658</v>
      </c>
      <c r="K91" s="190" t="s">
        <v>659</v>
      </c>
      <c r="L91" s="192" t="s">
        <v>662</v>
      </c>
      <c r="M91" s="409" t="s">
        <v>660</v>
      </c>
      <c r="N91" s="397" t="str">
        <f t="shared" si="5"/>
        <v>CR_MSG_03.00</v>
      </c>
      <c r="O91" s="411" t="str">
        <f t="shared" si="6"/>
        <v>http://www.ebutilities.at/schemata/customerprocesses/cpnotification/01p13 http://www.ebutilities.at/schemata/customerprocesses/CR_MSG/03.00/ABLEHNUNG_CRMSG</v>
      </c>
    </row>
    <row r="92" spans="1:15" s="286" customFormat="1" x14ac:dyDescent="0.25">
      <c r="A92" s="329"/>
      <c r="B92" s="330"/>
      <c r="C92" s="198"/>
      <c r="D92" s="327"/>
      <c r="E92" s="328"/>
      <c r="F92" s="328"/>
      <c r="G92" s="328"/>
      <c r="H92" s="328"/>
      <c r="I92" s="328"/>
      <c r="J92" s="327"/>
      <c r="K92" s="328"/>
      <c r="L92" s="332"/>
      <c r="M92" s="332"/>
      <c r="N92" s="332"/>
      <c r="O92" s="332"/>
    </row>
    <row r="93" spans="1:15" s="286" customFormat="1" ht="24" x14ac:dyDescent="0.25">
      <c r="A93" s="185" t="s">
        <v>822</v>
      </c>
      <c r="B93" s="420" t="s">
        <v>850</v>
      </c>
      <c r="C93" s="186" t="s">
        <v>823</v>
      </c>
      <c r="D93" s="188" t="s">
        <v>824</v>
      </c>
      <c r="E93" s="187" t="s">
        <v>17</v>
      </c>
      <c r="F93" s="187" t="s">
        <v>607</v>
      </c>
      <c r="G93" s="187">
        <f ca="1">IF(ISNA(MATCH(C93,#REF!,0)),"",COUNTA(OFFSET(#REF!,0,MATCH(C93,#REF!,0))))</f>
        <v>1</v>
      </c>
      <c r="H93" s="191">
        <v>44608</v>
      </c>
      <c r="I93" s="190"/>
      <c r="J93" s="189" t="s">
        <v>826</v>
      </c>
      <c r="K93" s="190" t="s">
        <v>600</v>
      </c>
      <c r="L93" s="192" t="s">
        <v>827</v>
      </c>
      <c r="M93" s="409" t="s">
        <v>588</v>
      </c>
      <c r="N93" s="397" t="str">
        <f t="shared" si="5"/>
        <v>MD_IN_NT_01.00</v>
      </c>
      <c r="O93" s="411" t="str">
        <f t="shared" si="6"/>
        <v>http://www.ebutilities.at/schemata/customerprocesses/binotification/01p00 http://www.ebutilities.at/schemata/customerprocesses/MD_IN_NT/01.00/SENDEN_BIN</v>
      </c>
    </row>
    <row r="94" spans="1:15" s="286" customFormat="1" ht="24" x14ac:dyDescent="0.25">
      <c r="A94" s="185" t="s">
        <v>822</v>
      </c>
      <c r="B94" s="420" t="s">
        <v>850</v>
      </c>
      <c r="C94" s="186" t="s">
        <v>825</v>
      </c>
      <c r="D94" s="188" t="s">
        <v>191</v>
      </c>
      <c r="E94" s="187" t="s">
        <v>607</v>
      </c>
      <c r="F94" s="187" t="s">
        <v>17</v>
      </c>
      <c r="G94" s="187">
        <f ca="1">IF(ISNA(MATCH(C94,#REF!,0)),"",COUNTA(OFFSET(#REF!,0,MATCH(C94,#REF!,0))))</f>
        <v>1</v>
      </c>
      <c r="H94" s="191">
        <v>44608</v>
      </c>
      <c r="I94" s="190"/>
      <c r="J94" s="189" t="s">
        <v>658</v>
      </c>
      <c r="K94" s="190" t="s">
        <v>659</v>
      </c>
      <c r="L94" s="192" t="s">
        <v>662</v>
      </c>
      <c r="M94" s="409" t="s">
        <v>588</v>
      </c>
      <c r="N94" s="397" t="str">
        <f t="shared" si="5"/>
        <v>MD_IN_NT_01.00</v>
      </c>
      <c r="O94" s="411" t="str">
        <f t="shared" si="6"/>
        <v>http://www.ebutilities.at/schemata/customerprocesses/cpnotification/01p13 http://www.ebutilities.at/schemata/customerprocesses/MD_IN_NT/01.00/ABLEHNEN_BIN</v>
      </c>
    </row>
    <row r="95" spans="1:15" x14ac:dyDescent="0.25">
      <c r="A95" s="329"/>
      <c r="B95" s="330"/>
      <c r="C95" s="104"/>
      <c r="D95" s="105"/>
      <c r="E95" s="328"/>
      <c r="F95" s="328"/>
      <c r="G95" s="328"/>
      <c r="H95" s="107"/>
      <c r="I95" s="107"/>
      <c r="J95" s="106"/>
      <c r="K95" s="107"/>
      <c r="L95" s="136"/>
      <c r="M95" s="332"/>
      <c r="N95" s="332"/>
      <c r="O95" s="332"/>
    </row>
    <row r="96" spans="1:15" ht="24" x14ac:dyDescent="0.25">
      <c r="A96" s="185" t="s">
        <v>428</v>
      </c>
      <c r="B96" s="400" t="s">
        <v>862</v>
      </c>
      <c r="C96" s="186" t="s">
        <v>431</v>
      </c>
      <c r="D96" s="188" t="s">
        <v>489</v>
      </c>
      <c r="E96" s="187" t="s">
        <v>17</v>
      </c>
      <c r="F96" s="187" t="s">
        <v>2</v>
      </c>
      <c r="G96" s="187">
        <f ca="1">IF(ISNA(MATCH(C96,#REF!,0)),"",COUNTA(OFFSET(#REF!,0,MATCH(C96,#REF!,0))))</f>
        <v>1</v>
      </c>
      <c r="H96" s="416">
        <v>44655</v>
      </c>
      <c r="I96" s="190"/>
      <c r="J96" s="399" t="s">
        <v>853</v>
      </c>
      <c r="K96" s="405" t="s">
        <v>820</v>
      </c>
      <c r="L96" s="407" t="s">
        <v>861</v>
      </c>
      <c r="M96" s="410" t="str">
        <f t="shared" si="4"/>
        <v>03.10</v>
      </c>
      <c r="N96" s="399" t="str">
        <f t="shared" si="5"/>
        <v>MD_ANN_DT_03.10</v>
      </c>
      <c r="O96" s="407" t="str">
        <f t="shared" si="6"/>
        <v>http://www.ebutilities.at/schemata/customerprocesses/masterdata/01p30 http://www.ebutilities.at/schemata/customerprocesses/MD_ANN_DT/03.10/ANKUENDIGUNG_DT</v>
      </c>
    </row>
    <row r="97" spans="1:15" ht="24" x14ac:dyDescent="0.25">
      <c r="A97" s="185" t="s">
        <v>428</v>
      </c>
      <c r="B97" s="400" t="s">
        <v>862</v>
      </c>
      <c r="C97" s="186" t="s">
        <v>429</v>
      </c>
      <c r="D97" s="193" t="s">
        <v>191</v>
      </c>
      <c r="E97" s="187" t="s">
        <v>2</v>
      </c>
      <c r="F97" s="187" t="s">
        <v>17</v>
      </c>
      <c r="G97" s="187">
        <f ca="1">IF(ISNA(MATCH(C97,#REF!,0)),"",COUNTA(OFFSET(#REF!,0,MATCH(C97,#REF!,0))))</f>
        <v>1</v>
      </c>
      <c r="H97" s="416">
        <v>44655</v>
      </c>
      <c r="I97" s="190"/>
      <c r="J97" s="193" t="s">
        <v>658</v>
      </c>
      <c r="K97" s="194" t="s">
        <v>659</v>
      </c>
      <c r="L97" s="192" t="s">
        <v>662</v>
      </c>
      <c r="M97" s="410" t="str">
        <f t="shared" si="4"/>
        <v>03.10</v>
      </c>
      <c r="N97" s="399" t="str">
        <f t="shared" si="5"/>
        <v>MD_ANN_DT_03.10</v>
      </c>
      <c r="O97" s="407" t="str">
        <f t="shared" si="6"/>
        <v>http://www.ebutilities.at/schemata/customerprocesses/cpnotification/01p13 http://www.ebutilities.at/schemata/customerprocesses/MD_ANN_DT/03.10/ABLEHNUNG_DT</v>
      </c>
    </row>
    <row r="98" spans="1:15" ht="24" x14ac:dyDescent="0.25">
      <c r="A98" s="185" t="s">
        <v>428</v>
      </c>
      <c r="B98" s="400" t="s">
        <v>862</v>
      </c>
      <c r="C98" s="186" t="s">
        <v>430</v>
      </c>
      <c r="D98" s="193" t="s">
        <v>190</v>
      </c>
      <c r="E98" s="187" t="s">
        <v>2</v>
      </c>
      <c r="F98" s="187" t="s">
        <v>17</v>
      </c>
      <c r="G98" s="187">
        <f ca="1">IF(ISNA(MATCH(C98,#REF!,0)),"",COUNTA(OFFSET(#REF!,0,MATCH(C98,#REF!,0))))</f>
        <v>1</v>
      </c>
      <c r="H98" s="416">
        <v>44655</v>
      </c>
      <c r="I98" s="190"/>
      <c r="J98" s="193" t="s">
        <v>658</v>
      </c>
      <c r="K98" s="194" t="s">
        <v>659</v>
      </c>
      <c r="L98" s="192" t="s">
        <v>662</v>
      </c>
      <c r="M98" s="410" t="str">
        <f t="shared" si="4"/>
        <v>03.10</v>
      </c>
      <c r="N98" s="399" t="str">
        <f t="shared" si="5"/>
        <v>MD_ANN_DT_03.10</v>
      </c>
      <c r="O98" s="407" t="str">
        <f t="shared" si="6"/>
        <v>http://www.ebutilities.at/schemata/customerprocesses/cpnotification/01p13 http://www.ebutilities.at/schemata/customerprocesses/MD_ANN_DT/03.10/ANTWORT_DT</v>
      </c>
    </row>
    <row r="99" spans="1:15" x14ac:dyDescent="0.25">
      <c r="A99" s="329"/>
      <c r="B99" s="328"/>
      <c r="C99" s="104"/>
      <c r="D99" s="105"/>
      <c r="E99" s="328"/>
      <c r="F99" s="328"/>
      <c r="G99" s="328"/>
      <c r="H99" s="107"/>
      <c r="I99" s="107"/>
      <c r="J99" s="106"/>
      <c r="K99" s="107"/>
      <c r="L99" s="136"/>
      <c r="M99" s="332"/>
      <c r="N99" s="332"/>
      <c r="O99" s="332"/>
    </row>
    <row r="100" spans="1:15" ht="24" x14ac:dyDescent="0.25">
      <c r="A100" s="120" t="s">
        <v>264</v>
      </c>
      <c r="B100" s="196" t="s">
        <v>664</v>
      </c>
      <c r="C100" s="121" t="s">
        <v>338</v>
      </c>
      <c r="D100" s="123" t="s">
        <v>492</v>
      </c>
      <c r="E100" s="122" t="s">
        <v>171</v>
      </c>
      <c r="F100" s="122" t="s">
        <v>172</v>
      </c>
      <c r="G100" s="122">
        <f ca="1">IF(ISNA(MATCH(C100,#REF!,0)),"",COUNTA(OFFSET(#REF!,0,MATCH(C100,#REF!,0))))</f>
        <v>1</v>
      </c>
      <c r="H100" s="395">
        <v>44473</v>
      </c>
      <c r="I100" s="125"/>
      <c r="J100" s="124" t="s">
        <v>658</v>
      </c>
      <c r="K100" s="125" t="s">
        <v>659</v>
      </c>
      <c r="L100" s="138" t="s">
        <v>662</v>
      </c>
      <c r="M100" s="408" t="str">
        <f t="shared" si="4"/>
        <v>02.10</v>
      </c>
      <c r="N100" s="383" t="str">
        <f t="shared" si="5"/>
        <v>STO_02.10</v>
      </c>
      <c r="O100" s="385" t="str">
        <f t="shared" si="6"/>
        <v>http://www.ebutilities.at/schemata/customerprocesses/cpnotification/01p13 http://www.ebutilities.at/schemata/customerprocesses/STO/02.10/ANFORDERUNG_STO</v>
      </c>
    </row>
    <row r="101" spans="1:15" ht="24" x14ac:dyDescent="0.25">
      <c r="A101" s="120" t="s">
        <v>264</v>
      </c>
      <c r="B101" s="196" t="s">
        <v>664</v>
      </c>
      <c r="C101" s="121" t="s">
        <v>339</v>
      </c>
      <c r="D101" s="126" t="s">
        <v>191</v>
      </c>
      <c r="E101" s="122" t="s">
        <v>172</v>
      </c>
      <c r="F101" s="122" t="s">
        <v>171</v>
      </c>
      <c r="G101" s="122">
        <f ca="1">IF(ISNA(MATCH(C101,#REF!,0)),"",COUNTA(OFFSET(#REF!,0,MATCH(C101,#REF!,0))))</f>
        <v>1</v>
      </c>
      <c r="H101" s="395">
        <v>44473</v>
      </c>
      <c r="I101" s="125"/>
      <c r="J101" s="124" t="s">
        <v>658</v>
      </c>
      <c r="K101" s="125" t="s">
        <v>659</v>
      </c>
      <c r="L101" s="138" t="s">
        <v>662</v>
      </c>
      <c r="M101" s="408" t="str">
        <f t="shared" si="4"/>
        <v>02.10</v>
      </c>
      <c r="N101" s="383" t="str">
        <f t="shared" si="5"/>
        <v>STO_02.10</v>
      </c>
      <c r="O101" s="385" t="str">
        <f t="shared" si="6"/>
        <v>http://www.ebutilities.at/schemata/customerprocesses/cpnotification/01p13 http://www.ebutilities.at/schemata/customerprocesses/STO/02.10/ABLEHNUNG_STO</v>
      </c>
    </row>
    <row r="102" spans="1:15" ht="24" x14ac:dyDescent="0.25">
      <c r="A102" s="120" t="s">
        <v>264</v>
      </c>
      <c r="B102" s="196" t="s">
        <v>664</v>
      </c>
      <c r="C102" s="121" t="s">
        <v>340</v>
      </c>
      <c r="D102" s="123" t="s">
        <v>170</v>
      </c>
      <c r="E102" s="122" t="s">
        <v>172</v>
      </c>
      <c r="F102" s="122" t="s">
        <v>171</v>
      </c>
      <c r="G102" s="122">
        <f ca="1">IF(ISNA(MATCH(C102,#REF!,0)),"",COUNTA(OFFSET(#REF!,0,MATCH(C102,#REF!,0))))</f>
        <v>1</v>
      </c>
      <c r="H102" s="395">
        <v>44473</v>
      </c>
      <c r="I102" s="125"/>
      <c r="J102" s="124" t="s">
        <v>658</v>
      </c>
      <c r="K102" s="125" t="s">
        <v>659</v>
      </c>
      <c r="L102" s="138" t="s">
        <v>662</v>
      </c>
      <c r="M102" s="408" t="str">
        <f t="shared" si="4"/>
        <v>02.10</v>
      </c>
      <c r="N102" s="383" t="str">
        <f t="shared" si="5"/>
        <v>STO_02.10</v>
      </c>
      <c r="O102" s="385" t="str">
        <f t="shared" si="6"/>
        <v>http://www.ebutilities.at/schemata/customerprocesses/cpnotification/01p13 http://www.ebutilities.at/schemata/customerprocesses/STO/02.10/ANTWORT_STO</v>
      </c>
    </row>
    <row r="103" spans="1:15" x14ac:dyDescent="0.25">
      <c r="A103" s="329"/>
      <c r="B103" s="328"/>
      <c r="C103" s="104"/>
      <c r="D103" s="105"/>
      <c r="E103" s="328"/>
      <c r="F103" s="328"/>
      <c r="G103" s="328"/>
      <c r="H103" s="107"/>
      <c r="I103" s="107"/>
      <c r="J103" s="106"/>
      <c r="K103" s="107"/>
      <c r="L103" s="136"/>
      <c r="M103" s="332"/>
      <c r="N103" s="332"/>
      <c r="O103" s="332"/>
    </row>
    <row r="104" spans="1:15" ht="24" x14ac:dyDescent="0.25">
      <c r="A104" s="120" t="s">
        <v>208</v>
      </c>
      <c r="B104" s="406" t="s">
        <v>872</v>
      </c>
      <c r="C104" s="121" t="s">
        <v>321</v>
      </c>
      <c r="D104" s="123" t="s">
        <v>490</v>
      </c>
      <c r="E104" s="122" t="s">
        <v>171</v>
      </c>
      <c r="F104" s="122" t="s">
        <v>172</v>
      </c>
      <c r="G104" s="122">
        <f ca="1">IF(ISNA(MATCH(C104,#REF!,0)),"",COUNTA(OFFSET(#REF!,0,MATCH(C104,#REF!,0))))</f>
        <v>1</v>
      </c>
      <c r="H104" s="416">
        <v>44655</v>
      </c>
      <c r="I104" s="125"/>
      <c r="J104" s="124" t="s">
        <v>591</v>
      </c>
      <c r="K104" s="125" t="s">
        <v>593</v>
      </c>
      <c r="L104" s="138" t="s">
        <v>597</v>
      </c>
      <c r="M104" s="409" t="s">
        <v>664</v>
      </c>
      <c r="N104" s="397" t="str">
        <f t="shared" si="5"/>
        <v>MD_VDC_02.10</v>
      </c>
      <c r="O104" s="411" t="str">
        <f t="shared" si="6"/>
        <v>http://www.ebutilities.at/schemata/customerprocesses/cpdocument/01p12 http://www.ebutilities.at/schemata/customerprocesses/MD_VDC/02.10/SENDEN_VDC</v>
      </c>
    </row>
    <row r="105" spans="1:15" ht="24" x14ac:dyDescent="0.25">
      <c r="A105" s="120" t="s">
        <v>208</v>
      </c>
      <c r="B105" s="406" t="s">
        <v>872</v>
      </c>
      <c r="C105" s="121" t="s">
        <v>322</v>
      </c>
      <c r="D105" s="126" t="s">
        <v>191</v>
      </c>
      <c r="E105" s="122" t="s">
        <v>172</v>
      </c>
      <c r="F105" s="122" t="s">
        <v>171</v>
      </c>
      <c r="G105" s="122">
        <f ca="1">IF(ISNA(MATCH(C105,#REF!,0)),"",COUNTA(OFFSET(#REF!,0,MATCH(C105,#REF!,0))))</f>
        <v>1</v>
      </c>
      <c r="H105" s="416">
        <v>44655</v>
      </c>
      <c r="I105" s="125"/>
      <c r="J105" s="124" t="s">
        <v>658</v>
      </c>
      <c r="K105" s="125" t="s">
        <v>659</v>
      </c>
      <c r="L105" s="138" t="s">
        <v>662</v>
      </c>
      <c r="M105" s="409" t="s">
        <v>664</v>
      </c>
      <c r="N105" s="397" t="str">
        <f t="shared" si="5"/>
        <v>MD_VDC_02.10</v>
      </c>
      <c r="O105" s="411" t="str">
        <f t="shared" si="6"/>
        <v>http://www.ebutilities.at/schemata/customerprocesses/cpnotification/01p13 http://www.ebutilities.at/schemata/customerprocesses/MD_VDC/02.10/ABLEHNUNG_VDC</v>
      </c>
    </row>
    <row r="106" spans="1:15" ht="24" x14ac:dyDescent="0.25">
      <c r="A106" s="120" t="s">
        <v>208</v>
      </c>
      <c r="B106" s="406" t="s">
        <v>872</v>
      </c>
      <c r="C106" s="121" t="s">
        <v>323</v>
      </c>
      <c r="D106" s="126" t="s">
        <v>190</v>
      </c>
      <c r="E106" s="122" t="s">
        <v>172</v>
      </c>
      <c r="F106" s="122" t="s">
        <v>171</v>
      </c>
      <c r="G106" s="122">
        <f ca="1">IF(ISNA(MATCH(C106,#REF!,0)),"",COUNTA(OFFSET(#REF!,0,MATCH(C106,#REF!,0))))</f>
        <v>1</v>
      </c>
      <c r="H106" s="416">
        <v>44655</v>
      </c>
      <c r="I106" s="125"/>
      <c r="J106" s="124" t="s">
        <v>658</v>
      </c>
      <c r="K106" s="125" t="s">
        <v>659</v>
      </c>
      <c r="L106" s="138" t="s">
        <v>662</v>
      </c>
      <c r="M106" s="409" t="s">
        <v>664</v>
      </c>
      <c r="N106" s="397" t="str">
        <f t="shared" si="5"/>
        <v>MD_VDC_02.10</v>
      </c>
      <c r="O106" s="411" t="str">
        <f t="shared" si="6"/>
        <v>http://www.ebutilities.at/schemata/customerprocesses/cpnotification/01p13 http://www.ebutilities.at/schemata/customerprocesses/MD_VDC/02.10/ANTWORT_VDC</v>
      </c>
    </row>
    <row r="107" spans="1:15" x14ac:dyDescent="0.25">
      <c r="A107" s="329"/>
      <c r="B107" s="328"/>
      <c r="C107" s="198"/>
      <c r="D107" s="327"/>
      <c r="E107" s="328"/>
      <c r="F107" s="328"/>
      <c r="G107" s="328"/>
      <c r="H107" s="328"/>
      <c r="I107" s="328"/>
      <c r="J107" s="327"/>
      <c r="K107" s="328"/>
      <c r="L107" s="332"/>
      <c r="M107" s="332"/>
      <c r="N107" s="332"/>
      <c r="O107" s="332"/>
    </row>
    <row r="108" spans="1:15" ht="24" x14ac:dyDescent="0.25">
      <c r="A108" s="127" t="s">
        <v>227</v>
      </c>
      <c r="B108" s="398" t="s">
        <v>852</v>
      </c>
      <c r="C108" s="128" t="s">
        <v>330</v>
      </c>
      <c r="D108" s="176" t="s">
        <v>228</v>
      </c>
      <c r="E108" s="139" t="s">
        <v>2</v>
      </c>
      <c r="F108" s="139" t="s">
        <v>17</v>
      </c>
      <c r="G108" s="139">
        <f ca="1">IF(ISNA(MATCH(C108,#REF!,0)),"",COUNTA(OFFSET(#REF!,0,MATCH(C108,#REF!,0))))</f>
        <v>1</v>
      </c>
      <c r="H108" s="195">
        <v>43927</v>
      </c>
      <c r="I108" s="195"/>
      <c r="J108" s="140" t="s">
        <v>598</v>
      </c>
      <c r="K108" s="141" t="s">
        <v>593</v>
      </c>
      <c r="L108" s="142" t="s">
        <v>599</v>
      </c>
      <c r="M108" s="409" t="s">
        <v>664</v>
      </c>
      <c r="N108" s="397" t="str">
        <f t="shared" si="5"/>
        <v>RP_REQ_IN_02.10</v>
      </c>
      <c r="O108" s="411" t="str">
        <f t="shared" si="6"/>
        <v>http://www.ebutilities.at/schemata/customerprocesses/repayment/01p12 http://www.ebutilities.at/schemata/customerprocesses/RP_REQ_IN/02.10/ANFORDERUNG_IN</v>
      </c>
    </row>
    <row r="109" spans="1:15" ht="24" x14ac:dyDescent="0.25">
      <c r="A109" s="127" t="s">
        <v>227</v>
      </c>
      <c r="B109" s="398" t="s">
        <v>852</v>
      </c>
      <c r="C109" s="128" t="s">
        <v>331</v>
      </c>
      <c r="D109" s="176" t="s">
        <v>191</v>
      </c>
      <c r="E109" s="139" t="s">
        <v>17</v>
      </c>
      <c r="F109" s="139" t="s">
        <v>2</v>
      </c>
      <c r="G109" s="139">
        <f ca="1">IF(ISNA(MATCH(C109,#REF!,0)),"",COUNTA(OFFSET(#REF!,0,MATCH(C109,#REF!,0))))</f>
        <v>1</v>
      </c>
      <c r="H109" s="195">
        <v>44473</v>
      </c>
      <c r="I109" s="195"/>
      <c r="J109" s="140" t="s">
        <v>658</v>
      </c>
      <c r="K109" s="141" t="s">
        <v>659</v>
      </c>
      <c r="L109" s="142" t="s">
        <v>662</v>
      </c>
      <c r="M109" s="409" t="s">
        <v>664</v>
      </c>
      <c r="N109" s="397" t="str">
        <f t="shared" si="5"/>
        <v>RP_REQ_IN_02.10</v>
      </c>
      <c r="O109" s="411" t="str">
        <f t="shared" si="6"/>
        <v>http://www.ebutilities.at/schemata/customerprocesses/cpnotification/01p13 http://www.ebutilities.at/schemata/customerprocesses/RP_REQ_IN/02.10/ABLEHNUNG_IN</v>
      </c>
    </row>
    <row r="110" spans="1:15" ht="24" x14ac:dyDescent="0.25">
      <c r="A110" s="127" t="s">
        <v>227</v>
      </c>
      <c r="B110" s="398" t="s">
        <v>852</v>
      </c>
      <c r="C110" s="128" t="s">
        <v>332</v>
      </c>
      <c r="D110" s="176" t="s">
        <v>170</v>
      </c>
      <c r="E110" s="139" t="s">
        <v>17</v>
      </c>
      <c r="F110" s="139" t="s">
        <v>2</v>
      </c>
      <c r="G110" s="139">
        <f ca="1">IF(ISNA(MATCH(C110,#REF!,0)),"",COUNTA(OFFSET(#REF!,0,MATCH(C110,#REF!,0))))</f>
        <v>1</v>
      </c>
      <c r="H110" s="195">
        <v>44473</v>
      </c>
      <c r="I110" s="195"/>
      <c r="J110" s="140" t="s">
        <v>658</v>
      </c>
      <c r="K110" s="141" t="s">
        <v>659</v>
      </c>
      <c r="L110" s="142" t="s">
        <v>662</v>
      </c>
      <c r="M110" s="409" t="s">
        <v>664</v>
      </c>
      <c r="N110" s="397" t="str">
        <f t="shared" si="5"/>
        <v>RP_REQ_IN_02.10</v>
      </c>
      <c r="O110" s="411" t="str">
        <f t="shared" si="6"/>
        <v>http://www.ebutilities.at/schemata/customerprocesses/cpnotification/01p13 http://www.ebutilities.at/schemata/customerprocesses/RP_REQ_IN/02.10/ANTWORT_IN</v>
      </c>
    </row>
    <row r="111" spans="1:15" ht="24" x14ac:dyDescent="0.25">
      <c r="A111" s="127" t="s">
        <v>227</v>
      </c>
      <c r="B111" s="398" t="s">
        <v>852</v>
      </c>
      <c r="C111" s="128" t="s">
        <v>333</v>
      </c>
      <c r="D111" s="176" t="s">
        <v>226</v>
      </c>
      <c r="E111" s="139" t="s">
        <v>17</v>
      </c>
      <c r="F111" s="139" t="s">
        <v>2</v>
      </c>
      <c r="G111" s="139">
        <f ca="1">IF(ISNA(MATCH(C111,#REF!,0)),"",COUNTA(OFFSET(#REF!,0,MATCH(C111,#REF!,0))))</f>
        <v>1</v>
      </c>
      <c r="H111" s="195">
        <v>43927</v>
      </c>
      <c r="I111" s="195"/>
      <c r="J111" s="140" t="s">
        <v>598</v>
      </c>
      <c r="K111" s="141" t="s">
        <v>593</v>
      </c>
      <c r="L111" s="142" t="s">
        <v>599</v>
      </c>
      <c r="M111" s="409" t="s">
        <v>664</v>
      </c>
      <c r="N111" s="397" t="str">
        <f t="shared" si="5"/>
        <v>RP_REQ_IN_02.10</v>
      </c>
      <c r="O111" s="411" t="str">
        <f t="shared" si="6"/>
        <v>http://www.ebutilities.at/schemata/customerprocesses/repayment/01p12 http://www.ebutilities.at/schemata/customerprocesses/RP_REQ_IN/02.10/SALDEN_IN</v>
      </c>
    </row>
    <row r="112" spans="1:15" ht="24" x14ac:dyDescent="0.25">
      <c r="A112" s="127" t="s">
        <v>227</v>
      </c>
      <c r="B112" s="398" t="s">
        <v>852</v>
      </c>
      <c r="C112" s="128" t="s">
        <v>384</v>
      </c>
      <c r="D112" s="176" t="s">
        <v>251</v>
      </c>
      <c r="E112" s="139" t="s">
        <v>17</v>
      </c>
      <c r="F112" s="139" t="s">
        <v>2</v>
      </c>
      <c r="G112" s="139">
        <f ca="1">IF(ISNA(MATCH(C112,#REF!,0)),"",COUNTA(OFFSET(#REF!,0,MATCH(C112,#REF!,0))))</f>
        <v>1</v>
      </c>
      <c r="H112" s="195">
        <v>43927</v>
      </c>
      <c r="I112" s="195"/>
      <c r="J112" s="140" t="s">
        <v>598</v>
      </c>
      <c r="K112" s="141" t="s">
        <v>593</v>
      </c>
      <c r="L112" s="142" t="s">
        <v>599</v>
      </c>
      <c r="M112" s="409" t="s">
        <v>664</v>
      </c>
      <c r="N112" s="397" t="str">
        <f t="shared" si="5"/>
        <v>RP_REQ_IN_02.10</v>
      </c>
      <c r="O112" s="411" t="str">
        <f t="shared" si="6"/>
        <v>http://www.ebutilities.at/schemata/customerprocesses/repayment/01p12 http://www.ebutilities.at/schemata/customerprocesses/RP_REQ_IN/02.10/KLAEREN_IN</v>
      </c>
    </row>
    <row r="113" spans="1:15" x14ac:dyDescent="0.25">
      <c r="C113" s="286"/>
      <c r="H113" s="328"/>
      <c r="I113" s="328"/>
      <c r="J113" s="327"/>
      <c r="K113" s="328"/>
      <c r="L113" s="332"/>
      <c r="M113" s="332"/>
      <c r="N113" s="332"/>
      <c r="O113" s="332"/>
    </row>
    <row r="114" spans="1:15" x14ac:dyDescent="0.25">
      <c r="A114" s="329"/>
      <c r="B114" s="328"/>
      <c r="C114" s="198"/>
      <c r="D114" s="327"/>
      <c r="E114" s="328"/>
      <c r="F114" s="328"/>
      <c r="G114" s="328"/>
      <c r="H114" s="328"/>
      <c r="I114" s="328"/>
      <c r="J114" s="327"/>
      <c r="K114" s="328"/>
      <c r="L114" s="332"/>
      <c r="M114" s="332"/>
      <c r="N114" s="332"/>
      <c r="O114" s="332"/>
    </row>
    <row r="115" spans="1:15" ht="24" x14ac:dyDescent="0.25">
      <c r="A115" s="127" t="s">
        <v>229</v>
      </c>
      <c r="B115" s="398" t="s">
        <v>660</v>
      </c>
      <c r="C115" s="128" t="s">
        <v>334</v>
      </c>
      <c r="D115" s="176" t="s">
        <v>230</v>
      </c>
      <c r="E115" s="139" t="s">
        <v>2</v>
      </c>
      <c r="F115" s="139" t="s">
        <v>17</v>
      </c>
      <c r="G115" s="139">
        <f ca="1">IF(ISNA(MATCH(C115,#REF!,0)),"",COUNTA(OFFSET(#REF!,0,MATCH(C115,#REF!,0))))</f>
        <v>1</v>
      </c>
      <c r="H115" s="195">
        <v>43927</v>
      </c>
      <c r="I115" s="195"/>
      <c r="J115" s="140" t="s">
        <v>598</v>
      </c>
      <c r="K115" s="141" t="s">
        <v>593</v>
      </c>
      <c r="L115" s="142" t="s">
        <v>599</v>
      </c>
      <c r="M115" s="409" t="s">
        <v>664</v>
      </c>
      <c r="N115" s="397" t="str">
        <f t="shared" si="5"/>
        <v>RP_REQ_SR_02.10</v>
      </c>
      <c r="O115" s="411" t="str">
        <f t="shared" si="6"/>
        <v>http://www.ebutilities.at/schemata/customerprocesses/repayment/01p12 http://www.ebutilities.at/schemata/customerprocesses/RP_REQ_SR/02.10/ANFORDERUNG_SR</v>
      </c>
    </row>
    <row r="116" spans="1:15" ht="24" x14ac:dyDescent="0.25">
      <c r="A116" s="127" t="s">
        <v>229</v>
      </c>
      <c r="B116" s="398" t="s">
        <v>660</v>
      </c>
      <c r="C116" s="128" t="s">
        <v>335</v>
      </c>
      <c r="D116" s="176" t="s">
        <v>191</v>
      </c>
      <c r="E116" s="139" t="s">
        <v>17</v>
      </c>
      <c r="F116" s="139" t="s">
        <v>2</v>
      </c>
      <c r="G116" s="139">
        <f ca="1">IF(ISNA(MATCH(C116,#REF!,0)),"",COUNTA(OFFSET(#REF!,0,MATCH(C116,#REF!,0))))</f>
        <v>1</v>
      </c>
      <c r="H116" s="195">
        <v>44473</v>
      </c>
      <c r="I116" s="195"/>
      <c r="J116" s="140" t="s">
        <v>658</v>
      </c>
      <c r="K116" s="141" t="s">
        <v>659</v>
      </c>
      <c r="L116" s="142" t="s">
        <v>662</v>
      </c>
      <c r="M116" s="409" t="s">
        <v>664</v>
      </c>
      <c r="N116" s="397" t="str">
        <f t="shared" si="5"/>
        <v>RP_REQ_SR_02.10</v>
      </c>
      <c r="O116" s="411" t="str">
        <f t="shared" si="6"/>
        <v>http://www.ebutilities.at/schemata/customerprocesses/cpnotification/01p13 http://www.ebutilities.at/schemata/customerprocesses/RP_REQ_SR/02.10/ABLEHNUNG_SR</v>
      </c>
    </row>
    <row r="117" spans="1:15" ht="24" x14ac:dyDescent="0.25">
      <c r="A117" s="127" t="s">
        <v>229</v>
      </c>
      <c r="B117" s="398" t="s">
        <v>660</v>
      </c>
      <c r="C117" s="128" t="s">
        <v>336</v>
      </c>
      <c r="D117" s="176" t="s">
        <v>170</v>
      </c>
      <c r="E117" s="139" t="s">
        <v>17</v>
      </c>
      <c r="F117" s="139" t="s">
        <v>2</v>
      </c>
      <c r="G117" s="139">
        <f ca="1">IF(ISNA(MATCH(C117,#REF!,0)),"",COUNTA(OFFSET(#REF!,0,MATCH(C117,#REF!,0))))</f>
        <v>1</v>
      </c>
      <c r="H117" s="195">
        <v>44473</v>
      </c>
      <c r="I117" s="195"/>
      <c r="J117" s="140" t="s">
        <v>658</v>
      </c>
      <c r="K117" s="141" t="s">
        <v>659</v>
      </c>
      <c r="L117" s="142" t="s">
        <v>662</v>
      </c>
      <c r="M117" s="409" t="s">
        <v>664</v>
      </c>
      <c r="N117" s="397" t="str">
        <f t="shared" si="5"/>
        <v>RP_REQ_SR_02.10</v>
      </c>
      <c r="O117" s="411" t="str">
        <f t="shared" si="6"/>
        <v>http://www.ebutilities.at/schemata/customerprocesses/cpnotification/01p13 http://www.ebutilities.at/schemata/customerprocesses/RP_REQ_SR/02.10/ANTWORT_SR</v>
      </c>
    </row>
    <row r="118" spans="1:15" ht="24" x14ac:dyDescent="0.25">
      <c r="A118" s="127" t="s">
        <v>229</v>
      </c>
      <c r="B118" s="398" t="s">
        <v>660</v>
      </c>
      <c r="C118" s="128" t="s">
        <v>337</v>
      </c>
      <c r="D118" s="176" t="s">
        <v>226</v>
      </c>
      <c r="E118" s="139" t="s">
        <v>17</v>
      </c>
      <c r="F118" s="139" t="s">
        <v>2</v>
      </c>
      <c r="G118" s="139">
        <f ca="1">IF(ISNA(MATCH(C118,#REF!,0)),"",COUNTA(OFFSET(#REF!,0,MATCH(C118,#REF!,0))))</f>
        <v>1</v>
      </c>
      <c r="H118" s="195">
        <v>43927</v>
      </c>
      <c r="I118" s="195"/>
      <c r="J118" s="140" t="s">
        <v>598</v>
      </c>
      <c r="K118" s="141" t="s">
        <v>593</v>
      </c>
      <c r="L118" s="142" t="s">
        <v>599</v>
      </c>
      <c r="M118" s="409" t="s">
        <v>664</v>
      </c>
      <c r="N118" s="397" t="str">
        <f t="shared" si="5"/>
        <v>RP_REQ_SR_02.10</v>
      </c>
      <c r="O118" s="411" t="str">
        <f t="shared" si="6"/>
        <v>http://www.ebutilities.at/schemata/customerprocesses/repayment/01p12 http://www.ebutilities.at/schemata/customerprocesses/RP_REQ_SR/02.10/SALDEN_SR</v>
      </c>
    </row>
    <row r="119" spans="1:15" ht="24" x14ac:dyDescent="0.25">
      <c r="A119" s="127" t="s">
        <v>229</v>
      </c>
      <c r="B119" s="398" t="s">
        <v>660</v>
      </c>
      <c r="C119" s="128" t="s">
        <v>385</v>
      </c>
      <c r="D119" s="176" t="s">
        <v>251</v>
      </c>
      <c r="E119" s="139" t="s">
        <v>17</v>
      </c>
      <c r="F119" s="139" t="s">
        <v>2</v>
      </c>
      <c r="G119" s="139">
        <f ca="1">IF(ISNA(MATCH(C119,#REF!,0)),"",COUNTA(OFFSET(#REF!,0,MATCH(C119,#REF!,0))))</f>
        <v>1</v>
      </c>
      <c r="H119" s="195">
        <v>43927</v>
      </c>
      <c r="I119" s="195"/>
      <c r="J119" s="140" t="s">
        <v>598</v>
      </c>
      <c r="K119" s="141" t="s">
        <v>593</v>
      </c>
      <c r="L119" s="142" t="s">
        <v>599</v>
      </c>
      <c r="M119" s="409" t="s">
        <v>664</v>
      </c>
      <c r="N119" s="397" t="str">
        <f t="shared" si="5"/>
        <v>RP_REQ_SR_02.10</v>
      </c>
      <c r="O119" s="411" t="str">
        <f t="shared" si="6"/>
        <v>http://www.ebutilities.at/schemata/customerprocesses/repayment/01p12 http://www.ebutilities.at/schemata/customerprocesses/RP_REQ_SR/02.10/KLAEREN_SR</v>
      </c>
    </row>
    <row r="120" spans="1:15" x14ac:dyDescent="0.25">
      <c r="A120" s="329"/>
      <c r="B120" s="328"/>
      <c r="C120" s="198"/>
      <c r="D120" s="327"/>
      <c r="E120" s="328"/>
      <c r="F120" s="328"/>
      <c r="G120" s="328"/>
      <c r="H120" s="328"/>
      <c r="I120" s="328"/>
      <c r="J120" s="327"/>
      <c r="K120" s="328"/>
      <c r="L120" s="332"/>
      <c r="M120" s="332"/>
      <c r="N120" s="332"/>
      <c r="O120" s="332"/>
    </row>
    <row r="121" spans="1:15" ht="24" x14ac:dyDescent="0.25">
      <c r="A121" s="177" t="s">
        <v>572</v>
      </c>
      <c r="B121" s="406" t="s">
        <v>871</v>
      </c>
      <c r="C121" s="178" t="s">
        <v>574</v>
      </c>
      <c r="D121" s="180" t="s">
        <v>567</v>
      </c>
      <c r="E121" s="179" t="s">
        <v>547</v>
      </c>
      <c r="F121" s="179" t="s">
        <v>17</v>
      </c>
      <c r="G121" s="179">
        <f ca="1">IF(ISNA(MATCH(C121,#REF!,0)),"",COUNTA(OFFSET(#REF!,0,MATCH(C121,#REF!,0))))</f>
        <v>1</v>
      </c>
      <c r="H121" s="416">
        <v>44655</v>
      </c>
      <c r="I121" s="182"/>
      <c r="J121" s="181" t="s">
        <v>545</v>
      </c>
      <c r="K121" s="182" t="s">
        <v>600</v>
      </c>
      <c r="L121" s="183" t="s">
        <v>601</v>
      </c>
      <c r="M121" s="409" t="s">
        <v>665</v>
      </c>
      <c r="N121" s="397" t="str">
        <f t="shared" si="5"/>
        <v>GC_REQ_RP_01.10</v>
      </c>
      <c r="O121" s="411" t="str">
        <f t="shared" si="6"/>
        <v>http://www.ebutilities.at/schemata/customerprocesses/gc/gcrequest/01p00 http://www.ebutilities.at/schemata/customerprocesses/GC_REQ_RP/01.10/ANFORDERUNG_RP</v>
      </c>
    </row>
    <row r="122" spans="1:15" ht="24" x14ac:dyDescent="0.25">
      <c r="A122" s="177" t="s">
        <v>572</v>
      </c>
      <c r="B122" s="406" t="s">
        <v>871</v>
      </c>
      <c r="C122" s="178" t="s">
        <v>575</v>
      </c>
      <c r="D122" s="180" t="s">
        <v>191</v>
      </c>
      <c r="E122" s="179" t="s">
        <v>17</v>
      </c>
      <c r="F122" s="179" t="s">
        <v>547</v>
      </c>
      <c r="G122" s="179">
        <f ca="1">IF(ISNA(MATCH(C122,#REF!,0)),"",COUNTA(OFFSET(#REF!,0,MATCH(C122,#REF!,0))))</f>
        <v>1</v>
      </c>
      <c r="H122" s="416">
        <v>44655</v>
      </c>
      <c r="I122" s="182"/>
      <c r="J122" s="181" t="s">
        <v>658</v>
      </c>
      <c r="K122" s="182" t="s">
        <v>659</v>
      </c>
      <c r="L122" s="183" t="s">
        <v>662</v>
      </c>
      <c r="M122" s="409" t="s">
        <v>665</v>
      </c>
      <c r="N122" s="397" t="str">
        <f t="shared" si="5"/>
        <v>GC_REQ_RP_01.10</v>
      </c>
      <c r="O122" s="411" t="str">
        <f t="shared" si="6"/>
        <v>http://www.ebutilities.at/schemata/customerprocesses/cpnotification/01p13 http://www.ebutilities.at/schemata/customerprocesses/GC_REQ_RP/01.10/ABLEHNUNG_RP</v>
      </c>
    </row>
    <row r="123" spans="1:15" ht="24" x14ac:dyDescent="0.25">
      <c r="A123" s="177" t="s">
        <v>572</v>
      </c>
      <c r="B123" s="406" t="s">
        <v>871</v>
      </c>
      <c r="C123" s="178" t="s">
        <v>576</v>
      </c>
      <c r="D123" s="180" t="s">
        <v>170</v>
      </c>
      <c r="E123" s="179" t="s">
        <v>17</v>
      </c>
      <c r="F123" s="179" t="s">
        <v>547</v>
      </c>
      <c r="G123" s="179">
        <f ca="1">IF(ISNA(MATCH(C123,#REF!,0)),"",COUNTA(OFFSET(#REF!,0,MATCH(C123,#REF!,0))))</f>
        <v>1</v>
      </c>
      <c r="H123" s="416">
        <v>44655</v>
      </c>
      <c r="I123" s="182"/>
      <c r="J123" s="181" t="s">
        <v>658</v>
      </c>
      <c r="K123" s="182" t="s">
        <v>659</v>
      </c>
      <c r="L123" s="183" t="s">
        <v>662</v>
      </c>
      <c r="M123" s="409" t="s">
        <v>665</v>
      </c>
      <c r="N123" s="397" t="str">
        <f t="shared" si="5"/>
        <v>GC_REQ_RP_01.10</v>
      </c>
      <c r="O123" s="411" t="str">
        <f t="shared" si="6"/>
        <v>http://www.ebutilities.at/schemata/customerprocesses/cpnotification/01p13 http://www.ebutilities.at/schemata/customerprocesses/GC_REQ_RP/01.10/ANTWORT_RP</v>
      </c>
    </row>
    <row r="124" spans="1:15" x14ac:dyDescent="0.25">
      <c r="A124" s="329"/>
      <c r="B124" s="330"/>
      <c r="C124" s="198"/>
      <c r="D124" s="327"/>
      <c r="E124" s="328"/>
      <c r="F124" s="328"/>
      <c r="G124" s="328"/>
      <c r="H124" s="328"/>
      <c r="I124" s="328"/>
      <c r="J124" s="327"/>
      <c r="K124" s="328"/>
      <c r="L124" s="332"/>
      <c r="M124" s="332"/>
      <c r="N124" s="332"/>
      <c r="O124" s="332"/>
    </row>
    <row r="125" spans="1:15" ht="24" x14ac:dyDescent="0.25">
      <c r="A125" s="177" t="s">
        <v>546</v>
      </c>
      <c r="B125" s="406" t="s">
        <v>871</v>
      </c>
      <c r="C125" s="178" t="s">
        <v>531</v>
      </c>
      <c r="D125" s="180" t="s">
        <v>583</v>
      </c>
      <c r="E125" s="179" t="s">
        <v>547</v>
      </c>
      <c r="F125" s="179" t="s">
        <v>17</v>
      </c>
      <c r="G125" s="179">
        <f ca="1">IF(ISNA(MATCH(C125,#REF!,0)),"",COUNTA(OFFSET(#REF!,0,MATCH(C125,#REF!,0))))</f>
        <v>1</v>
      </c>
      <c r="H125" s="416">
        <v>44655</v>
      </c>
      <c r="I125" s="182"/>
      <c r="J125" s="181" t="s">
        <v>545</v>
      </c>
      <c r="K125" s="182" t="s">
        <v>600</v>
      </c>
      <c r="L125" s="183" t="s">
        <v>601</v>
      </c>
      <c r="M125" s="409" t="s">
        <v>665</v>
      </c>
      <c r="N125" s="397" t="str">
        <f t="shared" si="5"/>
        <v>GC_REQ_DP_01.10</v>
      </c>
      <c r="O125" s="411" t="str">
        <f t="shared" si="6"/>
        <v>http://www.ebutilities.at/schemata/customerprocesses/gc/gcrequest/01p00 http://www.ebutilities.at/schemata/customerprocesses/GC_REQ_DP/01.10/ANFORDERUNG_DP</v>
      </c>
    </row>
    <row r="126" spans="1:15" ht="24" x14ac:dyDescent="0.25">
      <c r="A126" s="177" t="s">
        <v>546</v>
      </c>
      <c r="B126" s="406" t="s">
        <v>871</v>
      </c>
      <c r="C126" s="178" t="s">
        <v>532</v>
      </c>
      <c r="D126" s="180" t="s">
        <v>191</v>
      </c>
      <c r="E126" s="179" t="s">
        <v>17</v>
      </c>
      <c r="F126" s="179" t="s">
        <v>547</v>
      </c>
      <c r="G126" s="179">
        <f ca="1">IF(ISNA(MATCH(C126,#REF!,0)),"",COUNTA(OFFSET(#REF!,0,MATCH(C126,#REF!,0))))</f>
        <v>1</v>
      </c>
      <c r="H126" s="416">
        <v>44655</v>
      </c>
      <c r="I126" s="182"/>
      <c r="J126" s="181" t="s">
        <v>658</v>
      </c>
      <c r="K126" s="182" t="s">
        <v>659</v>
      </c>
      <c r="L126" s="183" t="s">
        <v>662</v>
      </c>
      <c r="M126" s="409" t="s">
        <v>665</v>
      </c>
      <c r="N126" s="397" t="str">
        <f t="shared" si="5"/>
        <v>GC_REQ_DP_01.10</v>
      </c>
      <c r="O126" s="411" t="str">
        <f t="shared" si="6"/>
        <v>http://www.ebutilities.at/schemata/customerprocesses/cpnotification/01p13 http://www.ebutilities.at/schemata/customerprocesses/GC_REQ_DP/01.10/ABLEHNUNG_DP</v>
      </c>
    </row>
    <row r="127" spans="1:15" ht="24" x14ac:dyDescent="0.25">
      <c r="A127" s="177" t="s">
        <v>546</v>
      </c>
      <c r="B127" s="406" t="s">
        <v>871</v>
      </c>
      <c r="C127" s="178" t="s">
        <v>533</v>
      </c>
      <c r="D127" s="180" t="s">
        <v>170</v>
      </c>
      <c r="E127" s="179" t="s">
        <v>17</v>
      </c>
      <c r="F127" s="179" t="s">
        <v>547</v>
      </c>
      <c r="G127" s="179">
        <f ca="1">IF(ISNA(MATCH(C127,#REF!,0)),"",COUNTA(OFFSET(#REF!,0,MATCH(C127,#REF!,0))))</f>
        <v>1</v>
      </c>
      <c r="H127" s="416">
        <v>44655</v>
      </c>
      <c r="I127" s="182"/>
      <c r="J127" s="181" t="s">
        <v>658</v>
      </c>
      <c r="K127" s="182" t="s">
        <v>659</v>
      </c>
      <c r="L127" s="183" t="s">
        <v>662</v>
      </c>
      <c r="M127" s="409" t="s">
        <v>665</v>
      </c>
      <c r="N127" s="397" t="str">
        <f t="shared" si="5"/>
        <v>GC_REQ_DP_01.10</v>
      </c>
      <c r="O127" s="411" t="str">
        <f t="shared" si="6"/>
        <v>http://www.ebutilities.at/schemata/customerprocesses/cpnotification/01p13 http://www.ebutilities.at/schemata/customerprocesses/GC_REQ_DP/01.10/ANTWORT_DP</v>
      </c>
    </row>
    <row r="128" spans="1:15" x14ac:dyDescent="0.25">
      <c r="A128" s="329"/>
      <c r="B128" s="330"/>
      <c r="C128" s="198"/>
      <c r="D128" s="327"/>
      <c r="E128" s="328"/>
      <c r="F128" s="328"/>
      <c r="G128" s="328"/>
      <c r="L128" s="332"/>
      <c r="M128" s="332"/>
      <c r="N128" s="332"/>
      <c r="O128" s="332"/>
    </row>
    <row r="129" spans="1:15" ht="24" x14ac:dyDescent="0.25">
      <c r="A129" s="177" t="s">
        <v>534</v>
      </c>
      <c r="B129" s="406" t="s">
        <v>870</v>
      </c>
      <c r="C129" s="178" t="s">
        <v>528</v>
      </c>
      <c r="D129" s="180" t="s">
        <v>568</v>
      </c>
      <c r="E129" s="179" t="s">
        <v>547</v>
      </c>
      <c r="F129" s="179" t="s">
        <v>17</v>
      </c>
      <c r="G129" s="179">
        <f ca="1">IF(ISNA(MATCH(C129,#REF!,0)),"",COUNTA(OFFSET(#REF!,0,MATCH(C129,#REF!,0))))</f>
        <v>1</v>
      </c>
      <c r="H129" s="416">
        <v>44655</v>
      </c>
      <c r="I129" s="182"/>
      <c r="J129" s="181" t="s">
        <v>573</v>
      </c>
      <c r="K129" s="182" t="s">
        <v>600</v>
      </c>
      <c r="L129" s="183" t="s">
        <v>602</v>
      </c>
      <c r="M129" s="409" t="s">
        <v>588</v>
      </c>
      <c r="N129" s="397" t="str">
        <f t="shared" si="5"/>
        <v>GC_REQ_AP_01.00</v>
      </c>
      <c r="O129" s="411" t="str">
        <f t="shared" si="6"/>
        <v>http://www.ebutilities.at/schemata/customerprocesses/gc/gcrequestap/01p00 http://www.ebutilities.at/schemata/customerprocesses/GC_REQ_AP/01.00/ANFORDERUNG_AP</v>
      </c>
    </row>
    <row r="130" spans="1:15" ht="24" x14ac:dyDescent="0.25">
      <c r="A130" s="177" t="s">
        <v>534</v>
      </c>
      <c r="B130" s="406" t="s">
        <v>870</v>
      </c>
      <c r="C130" s="178" t="s">
        <v>529</v>
      </c>
      <c r="D130" s="184" t="s">
        <v>191</v>
      </c>
      <c r="E130" s="179" t="s">
        <v>17</v>
      </c>
      <c r="F130" s="179" t="s">
        <v>547</v>
      </c>
      <c r="G130" s="179">
        <f ca="1">IF(ISNA(MATCH(C130,#REF!,0)),"",COUNTA(OFFSET(#REF!,0,MATCH(C130,#REF!,0))))</f>
        <v>1</v>
      </c>
      <c r="H130" s="416">
        <v>44655</v>
      </c>
      <c r="I130" s="182"/>
      <c r="J130" s="181" t="s">
        <v>586</v>
      </c>
      <c r="K130" s="182" t="s">
        <v>600</v>
      </c>
      <c r="L130" s="183" t="s">
        <v>603</v>
      </c>
      <c r="M130" s="409" t="s">
        <v>588</v>
      </c>
      <c r="N130" s="397" t="str">
        <f t="shared" si="5"/>
        <v>GC_REQ_AP_01.00</v>
      </c>
      <c r="O130" s="411" t="str">
        <f t="shared" si="6"/>
        <v>http://www.ebutilities.at/schemata/customerprocesses/gc/gcresponseap/01p00 http://www.ebutilities.at/schemata/customerprocesses/GC_REQ_AP/01.00/ABLEHNUNG_AP</v>
      </c>
    </row>
    <row r="131" spans="1:15" ht="24" x14ac:dyDescent="0.25">
      <c r="A131" s="177" t="s">
        <v>534</v>
      </c>
      <c r="B131" s="406" t="s">
        <v>870</v>
      </c>
      <c r="C131" s="178" t="s">
        <v>530</v>
      </c>
      <c r="D131" s="180" t="s">
        <v>170</v>
      </c>
      <c r="E131" s="179" t="s">
        <v>17</v>
      </c>
      <c r="F131" s="179" t="s">
        <v>547</v>
      </c>
      <c r="G131" s="179">
        <f ca="1">IF(ISNA(MATCH(C131,#REF!,0)),"",COUNTA(OFFSET(#REF!,0,MATCH(C131,#REF!,0))))</f>
        <v>1</v>
      </c>
      <c r="H131" s="416">
        <v>44655</v>
      </c>
      <c r="I131" s="182"/>
      <c r="J131" s="181" t="s">
        <v>586</v>
      </c>
      <c r="K131" s="182" t="s">
        <v>600</v>
      </c>
      <c r="L131" s="183" t="s">
        <v>603</v>
      </c>
      <c r="M131" s="409" t="s">
        <v>588</v>
      </c>
      <c r="N131" s="397" t="str">
        <f t="shared" ref="N131:N161" si="7">A131&amp;"_"&amp;M131</f>
        <v>GC_REQ_AP_01.00</v>
      </c>
      <c r="O131" s="411" t="str">
        <f t="shared" ref="O131:O161" si="8">L131&amp;" http://www.ebutilities.at/schemata/customerprocesses/"&amp;A131&amp;"/"&amp;M131&amp;"/"&amp;C131</f>
        <v>http://www.ebutilities.at/schemata/customerprocesses/gc/gcresponseap/01p00 http://www.ebutilities.at/schemata/customerprocesses/GC_REQ_AP/01.00/ANTWORT_AP</v>
      </c>
    </row>
    <row r="132" spans="1:15" x14ac:dyDescent="0.25">
      <c r="A132" s="329"/>
      <c r="B132" s="330"/>
      <c r="C132" s="198"/>
      <c r="D132" s="327"/>
      <c r="E132" s="328"/>
      <c r="F132" s="328"/>
      <c r="G132" s="328"/>
      <c r="H132" s="328"/>
      <c r="I132" s="328"/>
      <c r="J132" s="327"/>
      <c r="K132" s="328"/>
      <c r="L132" s="332"/>
      <c r="M132" s="332"/>
      <c r="N132" s="332"/>
      <c r="O132" s="332"/>
    </row>
    <row r="133" spans="1:15" ht="24" x14ac:dyDescent="0.25">
      <c r="A133" s="177" t="s">
        <v>581</v>
      </c>
      <c r="B133" s="406" t="s">
        <v>870</v>
      </c>
      <c r="C133" s="178" t="s">
        <v>550</v>
      </c>
      <c r="D133" s="180" t="s">
        <v>549</v>
      </c>
      <c r="E133" s="179" t="s">
        <v>17</v>
      </c>
      <c r="F133" s="179" t="s">
        <v>547</v>
      </c>
      <c r="G133" s="179">
        <f ca="1">IF(ISNA(MATCH(C133,#REF!,0)),"",COUNTA(OFFSET(#REF!,0,MATCH(C133,#REF!,0))))</f>
        <v>1</v>
      </c>
      <c r="H133" s="416">
        <v>44655</v>
      </c>
      <c r="I133" s="182"/>
      <c r="J133" s="181" t="s">
        <v>545</v>
      </c>
      <c r="K133" s="182" t="s">
        <v>600</v>
      </c>
      <c r="L133" s="183" t="s">
        <v>601</v>
      </c>
      <c r="M133" s="409" t="s">
        <v>588</v>
      </c>
      <c r="N133" s="397" t="str">
        <f t="shared" si="7"/>
        <v>GC_MSG_MO_01.00</v>
      </c>
      <c r="O133" s="411" t="str">
        <f t="shared" si="8"/>
        <v>http://www.ebutilities.at/schemata/customerprocesses/gc/gcrequest/01p00 http://www.ebutilities.at/schemata/customerprocesses/GC_MSG_MO/01.00/MELDUNG_GC_ABM</v>
      </c>
    </row>
    <row r="134" spans="1:15" x14ac:dyDescent="0.25">
      <c r="M134" s="332"/>
      <c r="N134" s="332"/>
      <c r="O134" s="332"/>
    </row>
    <row r="135" spans="1:15" ht="24" x14ac:dyDescent="0.25">
      <c r="A135" s="166" t="s">
        <v>620</v>
      </c>
      <c r="B135" s="167" t="s">
        <v>665</v>
      </c>
      <c r="C135" s="168" t="s">
        <v>627</v>
      </c>
      <c r="D135" s="175" t="s">
        <v>623</v>
      </c>
      <c r="E135" s="169" t="s">
        <v>624</v>
      </c>
      <c r="F135" s="169" t="s">
        <v>624</v>
      </c>
      <c r="G135" s="169">
        <f ca="1">IF(ISNA(MATCH(C135,#REF!,0)),"",COUNTA(OFFSET(#REF!,0,MATCH(C135,#REF!,0))))</f>
        <v>1</v>
      </c>
      <c r="H135" s="173">
        <v>44172</v>
      </c>
      <c r="I135" s="172"/>
      <c r="J135" s="171" t="s">
        <v>814</v>
      </c>
      <c r="K135" s="172" t="s">
        <v>815</v>
      </c>
      <c r="L135" s="174" t="s">
        <v>816</v>
      </c>
      <c r="M135" s="408" t="str">
        <f t="shared" ref="M135:M160" si="9">B135</f>
        <v>01.10</v>
      </c>
      <c r="N135" s="383" t="str">
        <f t="shared" si="7"/>
        <v>MSG_01.10</v>
      </c>
      <c r="O135" s="385" t="str">
        <f t="shared" si="8"/>
        <v>http://www.ebutilities.at/schemata/customerprocesses/message/01p10 http://www.ebutilities.at/schemata/customerprocesses/MSG/01.10/SENDEN_MSG</v>
      </c>
    </row>
    <row r="136" spans="1:15" ht="24" x14ac:dyDescent="0.25">
      <c r="A136" s="166" t="s">
        <v>620</v>
      </c>
      <c r="B136" s="167" t="s">
        <v>665</v>
      </c>
      <c r="C136" s="168" t="s">
        <v>621</v>
      </c>
      <c r="D136" s="175" t="s">
        <v>191</v>
      </c>
      <c r="E136" s="169" t="s">
        <v>624</v>
      </c>
      <c r="F136" s="169" t="s">
        <v>624</v>
      </c>
      <c r="G136" s="169">
        <f ca="1">IF(ISNA(MATCH(C136,#REF!,0)),"",COUNTA(OFFSET(#REF!,0,MATCH(C136,#REF!,0))))</f>
        <v>1</v>
      </c>
      <c r="H136" s="173">
        <v>44473</v>
      </c>
      <c r="I136" s="172"/>
      <c r="J136" s="171" t="s">
        <v>658</v>
      </c>
      <c r="K136" s="172" t="s">
        <v>659</v>
      </c>
      <c r="L136" s="174" t="s">
        <v>662</v>
      </c>
      <c r="M136" s="408" t="str">
        <f t="shared" si="9"/>
        <v>01.10</v>
      </c>
      <c r="N136" s="383" t="str">
        <f t="shared" si="7"/>
        <v>MSG_01.10</v>
      </c>
      <c r="O136" s="385" t="str">
        <f t="shared" si="8"/>
        <v>http://www.ebutilities.at/schemata/customerprocesses/cpnotification/01p13 http://www.ebutilities.at/schemata/customerprocesses/MSG/01.10/ABLEHNUNG_MSG</v>
      </c>
    </row>
    <row r="137" spans="1:15" ht="24" x14ac:dyDescent="0.25">
      <c r="A137" s="166" t="s">
        <v>620</v>
      </c>
      <c r="B137" s="167" t="s">
        <v>665</v>
      </c>
      <c r="C137" s="168" t="s">
        <v>622</v>
      </c>
      <c r="D137" s="170" t="s">
        <v>170</v>
      </c>
      <c r="E137" s="169" t="s">
        <v>624</v>
      </c>
      <c r="F137" s="169" t="s">
        <v>624</v>
      </c>
      <c r="G137" s="169">
        <f ca="1">IF(ISNA(MATCH(C137,#REF!,0)),"",COUNTA(OFFSET(#REF!,0,MATCH(C137,#REF!,0))))</f>
        <v>1</v>
      </c>
      <c r="H137" s="173">
        <v>44473</v>
      </c>
      <c r="I137" s="172"/>
      <c r="J137" s="171" t="s">
        <v>658</v>
      </c>
      <c r="K137" s="172" t="s">
        <v>659</v>
      </c>
      <c r="L137" s="174" t="s">
        <v>662</v>
      </c>
      <c r="M137" s="408" t="str">
        <f t="shared" si="9"/>
        <v>01.10</v>
      </c>
      <c r="N137" s="383" t="str">
        <f t="shared" si="7"/>
        <v>MSG_01.10</v>
      </c>
      <c r="O137" s="385" t="str">
        <f t="shared" si="8"/>
        <v>http://www.ebutilities.at/schemata/customerprocesses/cpnotification/01p13 http://www.ebutilities.at/schemata/customerprocesses/MSG/01.10/ANTWORT_MSG</v>
      </c>
    </row>
    <row r="138" spans="1:15" x14ac:dyDescent="0.25">
      <c r="M138" s="332"/>
      <c r="N138" s="332"/>
      <c r="O138" s="332"/>
    </row>
    <row r="139" spans="1:15" ht="24" x14ac:dyDescent="0.25">
      <c r="A139" s="199" t="s">
        <v>668</v>
      </c>
      <c r="B139" s="200" t="s">
        <v>588</v>
      </c>
      <c r="C139" s="201" t="s">
        <v>666</v>
      </c>
      <c r="D139" s="203" t="s">
        <v>667</v>
      </c>
      <c r="E139" s="202" t="s">
        <v>2</v>
      </c>
      <c r="F139" s="202" t="s">
        <v>17</v>
      </c>
      <c r="G139" s="202">
        <f ca="1">IF(ISNA(MATCH(C139,#REF!,0)),"",COUNTA(OFFSET(#REF!,0,MATCH(C139,#REF!,0))))</f>
        <v>1</v>
      </c>
      <c r="H139" s="206">
        <v>44172</v>
      </c>
      <c r="I139" s="205"/>
      <c r="J139" s="204" t="s">
        <v>868</v>
      </c>
      <c r="K139" s="205" t="s">
        <v>600</v>
      </c>
      <c r="L139" s="207" t="s">
        <v>869</v>
      </c>
      <c r="M139" s="419" t="str">
        <f t="shared" si="9"/>
        <v>01.00</v>
      </c>
      <c r="N139" s="204" t="str">
        <f t="shared" si="7"/>
        <v>BI_PAY_01.00</v>
      </c>
      <c r="O139" s="207" t="str">
        <f t="shared" si="8"/>
        <v>http://www.ebutilities.at/schemata/customerprocesses/bipayment/01p00 http://www.ebutilities.at/schemata/customerprocesses/BI_PAY/01.00/SENDEN_BIP</v>
      </c>
    </row>
    <row r="140" spans="1:15" x14ac:dyDescent="0.25">
      <c r="M140" s="332"/>
      <c r="N140" s="332"/>
      <c r="O140" s="332"/>
    </row>
    <row r="141" spans="1:15" ht="24" x14ac:dyDescent="0.25">
      <c r="A141" s="199" t="s">
        <v>669</v>
      </c>
      <c r="B141" s="200" t="s">
        <v>588</v>
      </c>
      <c r="C141" s="201" t="s">
        <v>670</v>
      </c>
      <c r="D141" s="203" t="s">
        <v>671</v>
      </c>
      <c r="E141" s="202" t="s">
        <v>2</v>
      </c>
      <c r="F141" s="202" t="s">
        <v>17</v>
      </c>
      <c r="G141" s="202">
        <f ca="1">IF(ISNA(MATCH(C141,#REF!,0)),"",COUNTA(OFFSET(#REF!,0,MATCH(C141,#REF!,0))))</f>
        <v>1</v>
      </c>
      <c r="H141" s="206">
        <v>44172</v>
      </c>
      <c r="I141" s="205"/>
      <c r="J141" s="204" t="s">
        <v>674</v>
      </c>
      <c r="K141" s="205" t="s">
        <v>600</v>
      </c>
      <c r="L141" s="207" t="s">
        <v>675</v>
      </c>
      <c r="M141" s="408" t="str">
        <f t="shared" si="9"/>
        <v>01.00</v>
      </c>
      <c r="N141" s="383" t="str">
        <f t="shared" si="7"/>
        <v>BI_REJ_01.00</v>
      </c>
      <c r="O141" s="385" t="str">
        <f t="shared" si="8"/>
        <v>http://www.ebutilities.at/schemata/customerprocesses/birejection/01p00 http://www.ebutilities.at/schemata/customerprocesses/BI_REJ/01.00/ANFORDERUNG_BIREJ</v>
      </c>
    </row>
    <row r="142" spans="1:15" ht="24" x14ac:dyDescent="0.25">
      <c r="A142" s="199" t="s">
        <v>669</v>
      </c>
      <c r="B142" s="200" t="s">
        <v>588</v>
      </c>
      <c r="C142" s="201" t="s">
        <v>673</v>
      </c>
      <c r="D142" s="203" t="s">
        <v>191</v>
      </c>
      <c r="E142" s="202" t="s">
        <v>17</v>
      </c>
      <c r="F142" s="202" t="s">
        <v>2</v>
      </c>
      <c r="G142" s="202">
        <f ca="1">IF(ISNA(MATCH(C142,#REF!,0)),"",COUNTA(OFFSET(#REF!,0,MATCH(C142,#REF!,0))))</f>
        <v>1</v>
      </c>
      <c r="H142" s="206">
        <v>44473</v>
      </c>
      <c r="I142" s="205"/>
      <c r="J142" s="204" t="s">
        <v>658</v>
      </c>
      <c r="K142" s="205" t="s">
        <v>659</v>
      </c>
      <c r="L142" s="207" t="s">
        <v>662</v>
      </c>
      <c r="M142" s="408" t="str">
        <f t="shared" si="9"/>
        <v>01.00</v>
      </c>
      <c r="N142" s="383" t="str">
        <f t="shared" si="7"/>
        <v>BI_REJ_01.00</v>
      </c>
      <c r="O142" s="385" t="str">
        <f t="shared" si="8"/>
        <v>http://www.ebutilities.at/schemata/customerprocesses/cpnotification/01p13 http://www.ebutilities.at/schemata/customerprocesses/BI_REJ/01.00/ABLEHNUNG_BIREJ</v>
      </c>
    </row>
    <row r="143" spans="1:15" ht="24" x14ac:dyDescent="0.25">
      <c r="A143" s="199" t="s">
        <v>669</v>
      </c>
      <c r="B143" s="200" t="s">
        <v>588</v>
      </c>
      <c r="C143" s="201" t="s">
        <v>672</v>
      </c>
      <c r="D143" s="203" t="s">
        <v>170</v>
      </c>
      <c r="E143" s="202" t="s">
        <v>17</v>
      </c>
      <c r="F143" s="202" t="s">
        <v>2</v>
      </c>
      <c r="G143" s="202">
        <f ca="1">IF(ISNA(MATCH(C143,#REF!,0)),"",COUNTA(OFFSET(#REF!,0,MATCH(C143,#REF!,0))))</f>
        <v>1</v>
      </c>
      <c r="H143" s="206">
        <v>44473</v>
      </c>
      <c r="I143" s="205"/>
      <c r="J143" s="204" t="s">
        <v>658</v>
      </c>
      <c r="K143" s="205" t="s">
        <v>659</v>
      </c>
      <c r="L143" s="207" t="s">
        <v>662</v>
      </c>
      <c r="M143" s="408" t="str">
        <f t="shared" si="9"/>
        <v>01.00</v>
      </c>
      <c r="N143" s="383" t="str">
        <f t="shared" si="7"/>
        <v>BI_REJ_01.00</v>
      </c>
      <c r="O143" s="385" t="str">
        <f t="shared" si="8"/>
        <v>http://www.ebutilities.at/schemata/customerprocesses/cpnotification/01p13 http://www.ebutilities.at/schemata/customerprocesses/BI_REJ/01.00/ANTWORT_BIREJ</v>
      </c>
    </row>
    <row r="144" spans="1:15" x14ac:dyDescent="0.25">
      <c r="M144" s="332"/>
      <c r="N144" s="332"/>
      <c r="O144" s="332"/>
    </row>
    <row r="145" spans="1:15" s="418" customFormat="1" ht="24" x14ac:dyDescent="0.25">
      <c r="A145" s="335" t="s">
        <v>763</v>
      </c>
      <c r="B145" s="336" t="s">
        <v>850</v>
      </c>
      <c r="C145" s="337" t="s">
        <v>768</v>
      </c>
      <c r="D145" s="339" t="s">
        <v>793</v>
      </c>
      <c r="E145" s="338" t="s">
        <v>772</v>
      </c>
      <c r="F145" s="338" t="s">
        <v>17</v>
      </c>
      <c r="G145" s="338">
        <f ca="1">IF(ISNA(MATCH(C145,#REF!,0)),"",COUNTA(OFFSET(#REF!,0,MATCH(C145,#REF!,0))))</f>
        <v>1</v>
      </c>
      <c r="H145" s="342">
        <v>44473</v>
      </c>
      <c r="I145" s="341"/>
      <c r="J145" s="340" t="s">
        <v>863</v>
      </c>
      <c r="K145" s="341" t="s">
        <v>815</v>
      </c>
      <c r="L145" s="343" t="s">
        <v>864</v>
      </c>
      <c r="M145" s="417" t="str">
        <f t="shared" si="9"/>
        <v>01.01</v>
      </c>
      <c r="N145" s="340" t="str">
        <f t="shared" si="7"/>
        <v>CM_REQ_ONL_01.01</v>
      </c>
      <c r="O145" s="343" t="str">
        <f t="shared" si="8"/>
        <v>http://www.ebutilities.at/schemata/customerconsent/cmrequest/01p00 http://www.ebutilities.at/schemata/customerprocesses/CM_REQ_ONL/01.01/ANFORDERUNG_CCMO</v>
      </c>
    </row>
    <row r="146" spans="1:15" s="418" customFormat="1" ht="24" x14ac:dyDescent="0.25">
      <c r="A146" s="335" t="s">
        <v>763</v>
      </c>
      <c r="B146" s="336" t="s">
        <v>850</v>
      </c>
      <c r="C146" s="337" t="s">
        <v>769</v>
      </c>
      <c r="D146" s="339" t="s">
        <v>191</v>
      </c>
      <c r="E146" s="338" t="s">
        <v>17</v>
      </c>
      <c r="F146" s="338" t="s">
        <v>772</v>
      </c>
      <c r="G146" s="338">
        <f ca="1">IF(ISNA(MATCH(C146,#REF!,0)),"",COUNTA(OFFSET(#REF!,0,MATCH(C146,#REF!,0))))</f>
        <v>1</v>
      </c>
      <c r="H146" s="342">
        <v>44473</v>
      </c>
      <c r="I146" s="341"/>
      <c r="J146" s="340" t="s">
        <v>847</v>
      </c>
      <c r="K146" s="341" t="s">
        <v>815</v>
      </c>
      <c r="L146" s="343" t="s">
        <v>818</v>
      </c>
      <c r="M146" s="417" t="str">
        <f t="shared" si="9"/>
        <v>01.01</v>
      </c>
      <c r="N146" s="340" t="str">
        <f t="shared" si="7"/>
        <v>CM_REQ_ONL_01.01</v>
      </c>
      <c r="O146" s="343" t="str">
        <f t="shared" si="8"/>
        <v>http://www.ebutilities.at/schemata/customerconsent/cmnotification/01p10 http://www.ebutilities.at/schemata/customerprocesses/CM_REQ_ONL/01.01/ABLEHNUNG_CCMO</v>
      </c>
    </row>
    <row r="147" spans="1:15" s="418" customFormat="1" ht="24" x14ac:dyDescent="0.25">
      <c r="A147" s="335" t="s">
        <v>763</v>
      </c>
      <c r="B147" s="336" t="s">
        <v>850</v>
      </c>
      <c r="C147" s="337" t="s">
        <v>770</v>
      </c>
      <c r="D147" s="339" t="s">
        <v>170</v>
      </c>
      <c r="E147" s="338" t="s">
        <v>17</v>
      </c>
      <c r="F147" s="338" t="s">
        <v>772</v>
      </c>
      <c r="G147" s="338">
        <f ca="1">IF(ISNA(MATCH(C147,#REF!,0)),"",COUNTA(OFFSET(#REF!,0,MATCH(C147,#REF!,0))))</f>
        <v>1</v>
      </c>
      <c r="H147" s="342">
        <v>44473</v>
      </c>
      <c r="I147" s="341"/>
      <c r="J147" s="340" t="s">
        <v>847</v>
      </c>
      <c r="K147" s="341" t="s">
        <v>815</v>
      </c>
      <c r="L147" s="343" t="s">
        <v>818</v>
      </c>
      <c r="M147" s="417" t="str">
        <f t="shared" si="9"/>
        <v>01.01</v>
      </c>
      <c r="N147" s="340" t="str">
        <f t="shared" si="7"/>
        <v>CM_REQ_ONL_01.01</v>
      </c>
      <c r="O147" s="343" t="str">
        <f t="shared" si="8"/>
        <v>http://www.ebutilities.at/schemata/customerconsent/cmnotification/01p10 http://www.ebutilities.at/schemata/customerprocesses/CM_REQ_ONL/01.01/ANTWORT_CCMO</v>
      </c>
    </row>
    <row r="148" spans="1:15" s="418" customFormat="1" ht="24" x14ac:dyDescent="0.25">
      <c r="A148" s="335" t="s">
        <v>763</v>
      </c>
      <c r="B148" s="336" t="s">
        <v>850</v>
      </c>
      <c r="C148" s="337" t="s">
        <v>771</v>
      </c>
      <c r="D148" s="339" t="s">
        <v>794</v>
      </c>
      <c r="E148" s="338" t="s">
        <v>17</v>
      </c>
      <c r="F148" s="338" t="s">
        <v>772</v>
      </c>
      <c r="G148" s="338">
        <f ca="1">IF(ISNA(MATCH(C148,#REF!,0)),"",COUNTA(OFFSET(#REF!,0,MATCH(C148,#REF!,0))))</f>
        <v>1</v>
      </c>
      <c r="H148" s="342">
        <v>44473</v>
      </c>
      <c r="I148" s="341"/>
      <c r="J148" s="340" t="s">
        <v>847</v>
      </c>
      <c r="K148" s="341" t="s">
        <v>815</v>
      </c>
      <c r="L148" s="343" t="s">
        <v>818</v>
      </c>
      <c r="M148" s="417" t="str">
        <f t="shared" si="9"/>
        <v>01.01</v>
      </c>
      <c r="N148" s="340" t="str">
        <f t="shared" si="7"/>
        <v>CM_REQ_ONL_01.01</v>
      </c>
      <c r="O148" s="343" t="str">
        <f t="shared" si="8"/>
        <v>http://www.ebutilities.at/schemata/customerconsent/cmnotification/01p10 http://www.ebutilities.at/schemata/customerprocesses/CM_REQ_ONL/01.01/ZUSTIMMUNG_CCMO</v>
      </c>
    </row>
    <row r="149" spans="1:15" s="286" customFormat="1" x14ac:dyDescent="0.25">
      <c r="A149" s="329"/>
      <c r="B149" s="330"/>
      <c r="C149" s="198"/>
      <c r="D149" s="327"/>
      <c r="E149" s="328"/>
      <c r="F149" s="328"/>
      <c r="G149" s="328"/>
      <c r="H149" s="328"/>
      <c r="I149" s="328"/>
      <c r="J149" s="327"/>
      <c r="K149" s="328"/>
      <c r="L149" s="332"/>
      <c r="M149" s="332"/>
      <c r="N149" s="332"/>
      <c r="O149" s="332"/>
    </row>
    <row r="150" spans="1:15" s="418" customFormat="1" ht="24" x14ac:dyDescent="0.25">
      <c r="A150" s="335" t="s">
        <v>764</v>
      </c>
      <c r="B150" s="336" t="s">
        <v>850</v>
      </c>
      <c r="C150" s="337" t="s">
        <v>773</v>
      </c>
      <c r="D150" s="339" t="s">
        <v>795</v>
      </c>
      <c r="E150" s="338" t="s">
        <v>772</v>
      </c>
      <c r="F150" s="338" t="s">
        <v>17</v>
      </c>
      <c r="G150" s="338">
        <f ca="1">IF(ISNA(MATCH(C150,#REF!,0)),"",COUNTA(OFFSET(#REF!,0,MATCH(C150,#REF!,0))))</f>
        <v>1</v>
      </c>
      <c r="H150" s="342">
        <v>44473</v>
      </c>
      <c r="I150" s="341"/>
      <c r="J150" s="340" t="s">
        <v>863</v>
      </c>
      <c r="K150" s="341" t="s">
        <v>815</v>
      </c>
      <c r="L150" s="343" t="s">
        <v>864</v>
      </c>
      <c r="M150" s="417" t="str">
        <f t="shared" si="9"/>
        <v>01.01</v>
      </c>
      <c r="N150" s="340" t="str">
        <f t="shared" si="7"/>
        <v>CM_REQ_OFF_01.01</v>
      </c>
      <c r="O150" s="343" t="str">
        <f t="shared" si="8"/>
        <v>http://www.ebutilities.at/schemata/customerconsent/cmrequest/01p00 http://www.ebutilities.at/schemata/customerprocesses/CM_REQ_OFF/01.01/ANFORDERUNG_CCMF</v>
      </c>
    </row>
    <row r="151" spans="1:15" s="418" customFormat="1" ht="24" x14ac:dyDescent="0.25">
      <c r="A151" s="335" t="s">
        <v>764</v>
      </c>
      <c r="B151" s="336" t="s">
        <v>850</v>
      </c>
      <c r="C151" s="337" t="s">
        <v>774</v>
      </c>
      <c r="D151" s="344" t="s">
        <v>191</v>
      </c>
      <c r="E151" s="338" t="s">
        <v>17</v>
      </c>
      <c r="F151" s="338" t="s">
        <v>772</v>
      </c>
      <c r="G151" s="338"/>
      <c r="H151" s="342">
        <v>44473</v>
      </c>
      <c r="I151" s="341"/>
      <c r="J151" s="340" t="s">
        <v>847</v>
      </c>
      <c r="K151" s="341" t="s">
        <v>815</v>
      </c>
      <c r="L151" s="343" t="s">
        <v>818</v>
      </c>
      <c r="M151" s="417" t="str">
        <f t="shared" si="9"/>
        <v>01.01</v>
      </c>
      <c r="N151" s="340" t="str">
        <f t="shared" si="7"/>
        <v>CM_REQ_OFF_01.01</v>
      </c>
      <c r="O151" s="343" t="str">
        <f t="shared" si="8"/>
        <v>http://www.ebutilities.at/schemata/customerconsent/cmnotification/01p10 http://www.ebutilities.at/schemata/customerprocesses/CM_REQ_OFF/01.01/ABLEHNUNG_CCMF</v>
      </c>
    </row>
    <row r="152" spans="1:15" s="418" customFormat="1" ht="24" x14ac:dyDescent="0.25">
      <c r="A152" s="335" t="s">
        <v>764</v>
      </c>
      <c r="B152" s="336" t="s">
        <v>850</v>
      </c>
      <c r="C152" s="337" t="s">
        <v>775</v>
      </c>
      <c r="D152" s="339" t="s">
        <v>170</v>
      </c>
      <c r="E152" s="338" t="s">
        <v>17</v>
      </c>
      <c r="F152" s="338" t="s">
        <v>772</v>
      </c>
      <c r="G152" s="338"/>
      <c r="H152" s="342">
        <v>44473</v>
      </c>
      <c r="I152" s="341"/>
      <c r="J152" s="340" t="s">
        <v>847</v>
      </c>
      <c r="K152" s="341" t="s">
        <v>815</v>
      </c>
      <c r="L152" s="343" t="s">
        <v>818</v>
      </c>
      <c r="M152" s="417" t="str">
        <f t="shared" si="9"/>
        <v>01.01</v>
      </c>
      <c r="N152" s="340" t="str">
        <f t="shared" si="7"/>
        <v>CM_REQ_OFF_01.01</v>
      </c>
      <c r="O152" s="343" t="str">
        <f t="shared" si="8"/>
        <v>http://www.ebutilities.at/schemata/customerconsent/cmnotification/01p10 http://www.ebutilities.at/schemata/customerprocesses/CM_REQ_OFF/01.01/ANTWORT_CCMF</v>
      </c>
    </row>
    <row r="153" spans="1:15" s="418" customFormat="1" ht="24" x14ac:dyDescent="0.25">
      <c r="A153" s="335" t="s">
        <v>764</v>
      </c>
      <c r="B153" s="336" t="s">
        <v>850</v>
      </c>
      <c r="C153" s="337" t="s">
        <v>776</v>
      </c>
      <c r="D153" s="339" t="s">
        <v>794</v>
      </c>
      <c r="E153" s="338" t="s">
        <v>17</v>
      </c>
      <c r="F153" s="338" t="s">
        <v>772</v>
      </c>
      <c r="G153" s="338"/>
      <c r="H153" s="342">
        <v>44473</v>
      </c>
      <c r="I153" s="341"/>
      <c r="J153" s="340" t="s">
        <v>847</v>
      </c>
      <c r="K153" s="341" t="s">
        <v>815</v>
      </c>
      <c r="L153" s="343" t="s">
        <v>818</v>
      </c>
      <c r="M153" s="417" t="str">
        <f t="shared" si="9"/>
        <v>01.01</v>
      </c>
      <c r="N153" s="340" t="str">
        <f t="shared" si="7"/>
        <v>CM_REQ_OFF_01.01</v>
      </c>
      <c r="O153" s="343" t="str">
        <f t="shared" si="8"/>
        <v>http://www.ebutilities.at/schemata/customerconsent/cmnotification/01p10 http://www.ebutilities.at/schemata/customerprocesses/CM_REQ_OFF/01.01/ZUSTIMMUNG_CCMF</v>
      </c>
    </row>
    <row r="154" spans="1:15" s="286" customFormat="1" x14ac:dyDescent="0.25">
      <c r="A154" s="329"/>
      <c r="B154" s="330"/>
      <c r="C154" s="198"/>
      <c r="D154" s="327"/>
      <c r="E154" s="328"/>
      <c r="F154" s="328"/>
      <c r="G154" s="328"/>
      <c r="H154" s="328"/>
      <c r="I154" s="328"/>
      <c r="J154" s="327"/>
      <c r="K154" s="328"/>
      <c r="L154" s="332"/>
      <c r="M154" s="332"/>
      <c r="N154" s="332"/>
      <c r="O154" s="332"/>
    </row>
    <row r="155" spans="1:15" s="286" customFormat="1" ht="24" x14ac:dyDescent="0.25">
      <c r="A155" s="335" t="s">
        <v>765</v>
      </c>
      <c r="B155" s="336" t="s">
        <v>588</v>
      </c>
      <c r="C155" s="337" t="s">
        <v>777</v>
      </c>
      <c r="D155" s="339" t="s">
        <v>784</v>
      </c>
      <c r="E155" s="338" t="s">
        <v>17</v>
      </c>
      <c r="F155" s="338" t="s">
        <v>772</v>
      </c>
      <c r="G155" s="338">
        <f ca="1">IF(ISNA(MATCH(C155,#REF!,0)),"",COUNTA(OFFSET(#REF!,0,MATCH(C155,#REF!,0))))</f>
        <v>1</v>
      </c>
      <c r="H155" s="342">
        <v>44291</v>
      </c>
      <c r="I155" s="341"/>
      <c r="J155" s="340" t="s">
        <v>791</v>
      </c>
      <c r="K155" s="341" t="s">
        <v>600</v>
      </c>
      <c r="L155" s="343" t="s">
        <v>792</v>
      </c>
      <c r="M155" s="408" t="str">
        <f t="shared" si="9"/>
        <v>01.00</v>
      </c>
      <c r="N155" s="383" t="str">
        <f t="shared" si="7"/>
        <v>CM_REV_CUS_01.00</v>
      </c>
      <c r="O155" s="385" t="str">
        <f t="shared" si="8"/>
        <v>http://www.ebutilities.at/schemata/customerconsent/cmrevoke/01p00 http://www.ebutilities.at/schemata/customerprocesses/CM_REV_CUS/01.00/AUFHEBUNG_CCMC</v>
      </c>
    </row>
    <row r="156" spans="1:15" s="286" customFormat="1" x14ac:dyDescent="0.25">
      <c r="A156" s="329"/>
      <c r="B156" s="330"/>
      <c r="C156" s="198"/>
      <c r="D156" s="327"/>
      <c r="E156" s="328"/>
      <c r="F156" s="328"/>
      <c r="G156" s="328"/>
      <c r="H156" s="328"/>
      <c r="I156" s="328"/>
      <c r="J156" s="327"/>
      <c r="K156" s="328"/>
      <c r="L156" s="332"/>
      <c r="M156" s="332"/>
      <c r="N156" s="332"/>
      <c r="O156" s="332"/>
    </row>
    <row r="157" spans="1:15" s="286" customFormat="1" ht="24" x14ac:dyDescent="0.25">
      <c r="A157" s="335" t="s">
        <v>766</v>
      </c>
      <c r="B157" s="336" t="s">
        <v>588</v>
      </c>
      <c r="C157" s="337" t="s">
        <v>778</v>
      </c>
      <c r="D157" s="339" t="s">
        <v>796</v>
      </c>
      <c r="E157" s="338" t="s">
        <v>17</v>
      </c>
      <c r="F157" s="338" t="s">
        <v>772</v>
      </c>
      <c r="G157" s="338">
        <f ca="1">IF(ISNA(MATCH(C157,#REF!,0)),"",COUNTA(OFFSET(#REF!,0,MATCH(C157,#REF!,0))))</f>
        <v>1</v>
      </c>
      <c r="H157" s="342">
        <v>44291</v>
      </c>
      <c r="I157" s="341"/>
      <c r="J157" s="340" t="s">
        <v>791</v>
      </c>
      <c r="K157" s="341" t="s">
        <v>600</v>
      </c>
      <c r="L157" s="343" t="s">
        <v>792</v>
      </c>
      <c r="M157" s="408" t="str">
        <f t="shared" si="9"/>
        <v>01.00</v>
      </c>
      <c r="N157" s="383" t="str">
        <f t="shared" si="7"/>
        <v>CM_REV_IMP_01.00</v>
      </c>
      <c r="O157" s="385" t="str">
        <f t="shared" si="8"/>
        <v>http://www.ebutilities.at/schemata/customerconsent/cmrevoke/01p00 http://www.ebutilities.at/schemata/customerprocesses/CM_REV_IMP/01.00/AUFHEBUNG_CCMI</v>
      </c>
    </row>
    <row r="158" spans="1:15" s="286" customFormat="1" x14ac:dyDescent="0.25">
      <c r="A158" s="329"/>
      <c r="B158" s="330"/>
      <c r="C158" s="198"/>
      <c r="D158" s="327"/>
      <c r="E158" s="328"/>
      <c r="F158" s="328"/>
      <c r="G158" s="328"/>
      <c r="H158" s="328"/>
      <c r="I158" s="328"/>
      <c r="J158" s="327"/>
      <c r="K158" s="328"/>
      <c r="L158" s="332"/>
      <c r="M158" s="332"/>
      <c r="N158" s="332"/>
      <c r="O158" s="332"/>
    </row>
    <row r="159" spans="1:15" s="286" customFormat="1" ht="24" x14ac:dyDescent="0.25">
      <c r="A159" s="335" t="s">
        <v>767</v>
      </c>
      <c r="B159" s="336" t="s">
        <v>850</v>
      </c>
      <c r="C159" s="337" t="s">
        <v>779</v>
      </c>
      <c r="D159" s="339" t="s">
        <v>782</v>
      </c>
      <c r="E159" s="338" t="s">
        <v>772</v>
      </c>
      <c r="F159" s="338" t="s">
        <v>17</v>
      </c>
      <c r="G159" s="338">
        <f ca="1">IF(ISNA(MATCH(C159,#REF!,0)),"",COUNTA(OFFSET(#REF!,0,MATCH(C159,#REF!,0))))</f>
        <v>1</v>
      </c>
      <c r="H159" s="342">
        <v>44291</v>
      </c>
      <c r="I159" s="341"/>
      <c r="J159" s="340" t="s">
        <v>791</v>
      </c>
      <c r="K159" s="341" t="s">
        <v>600</v>
      </c>
      <c r="L159" s="343" t="s">
        <v>792</v>
      </c>
      <c r="M159" s="408" t="str">
        <f t="shared" si="9"/>
        <v>01.01</v>
      </c>
      <c r="N159" s="383" t="str">
        <f t="shared" si="7"/>
        <v>CM_REV_SP_01.01</v>
      </c>
      <c r="O159" s="385" t="str">
        <f t="shared" si="8"/>
        <v>http://www.ebutilities.at/schemata/customerconsent/cmrevoke/01p00 http://www.ebutilities.at/schemata/customerprocesses/CM_REV_SP/01.01/AUFHEBUNG_CCMS</v>
      </c>
    </row>
    <row r="160" spans="1:15" s="286" customFormat="1" ht="24" x14ac:dyDescent="0.25">
      <c r="A160" s="335" t="s">
        <v>767</v>
      </c>
      <c r="B160" s="396" t="s">
        <v>850</v>
      </c>
      <c r="C160" s="337" t="s">
        <v>780</v>
      </c>
      <c r="D160" s="339" t="s">
        <v>191</v>
      </c>
      <c r="E160" s="338" t="s">
        <v>17</v>
      </c>
      <c r="F160" s="338" t="s">
        <v>772</v>
      </c>
      <c r="G160" s="338"/>
      <c r="H160" s="342">
        <v>44473</v>
      </c>
      <c r="I160" s="341"/>
      <c r="J160" s="340" t="s">
        <v>847</v>
      </c>
      <c r="K160" s="341" t="s">
        <v>815</v>
      </c>
      <c r="L160" s="343" t="s">
        <v>818</v>
      </c>
      <c r="M160" s="408" t="str">
        <f t="shared" si="9"/>
        <v>01.01</v>
      </c>
      <c r="N160" s="383" t="str">
        <f t="shared" si="7"/>
        <v>CM_REV_SP_01.01</v>
      </c>
      <c r="O160" s="385" t="str">
        <f t="shared" si="8"/>
        <v>http://www.ebutilities.at/schemata/customerconsent/cmnotification/01p10 http://www.ebutilities.at/schemata/customerprocesses/CM_REV_SP/01.01/ABLEHNUNG_CCMS</v>
      </c>
    </row>
    <row r="161" spans="1:15" s="286" customFormat="1" ht="24" x14ac:dyDescent="0.25">
      <c r="A161" s="335" t="s">
        <v>767</v>
      </c>
      <c r="B161" s="396" t="s">
        <v>850</v>
      </c>
      <c r="C161" s="337" t="s">
        <v>781</v>
      </c>
      <c r="D161" s="339" t="s">
        <v>783</v>
      </c>
      <c r="E161" s="338" t="s">
        <v>17</v>
      </c>
      <c r="F161" s="338" t="s">
        <v>772</v>
      </c>
      <c r="G161" s="338"/>
      <c r="H161" s="342">
        <v>44473</v>
      </c>
      <c r="I161" s="341"/>
      <c r="J161" s="340" t="s">
        <v>847</v>
      </c>
      <c r="K161" s="341" t="s">
        <v>815</v>
      </c>
      <c r="L161" s="343" t="s">
        <v>818</v>
      </c>
      <c r="M161" s="408" t="str">
        <f>B161</f>
        <v>01.01</v>
      </c>
      <c r="N161" s="383" t="str">
        <f t="shared" si="7"/>
        <v>CM_REV_SP_01.01</v>
      </c>
      <c r="O161" s="385" t="str">
        <f t="shared" si="8"/>
        <v>http://www.ebutilities.at/schemata/customerconsent/cmnotification/01p10 http://www.ebutilities.at/schemata/customerprocesses/CM_REV_SP/01.01/ANTWORT_CCMS</v>
      </c>
    </row>
  </sheetData>
  <autoFilter ref="A1:O161"/>
  <phoneticPr fontId="13" type="noConversion"/>
  <pageMargins left="0.15748031496062992" right="0.15748031496062992" top="0.66" bottom="0.62992125984251968" header="0.31496062992125984" footer="0.31496062992125984"/>
  <pageSetup paperSize="8" scale="69" fitToHeight="0" orientation="landscape" r:id="rId1"/>
  <headerFooter>
    <oddFooter>&amp;C&amp;F:&amp;A&amp;RSeite &amp;P von &amp;N</oddFooter>
  </headerFooter>
  <rowBreaks count="3" manualBreakCount="3">
    <brk id="23" max="12" man="1"/>
    <brk id="87" max="12" man="1"/>
    <brk id="120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CH7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71" sqref="K71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10" width="13.28515625" style="272" customWidth="1"/>
    <col min="11" max="12" width="12.85546875" style="272" customWidth="1"/>
    <col min="13" max="13" width="24.85546875" style="272" bestFit="1" customWidth="1"/>
    <col min="14" max="14" width="49.28515625" style="153" bestFit="1" customWidth="1"/>
    <col min="15" max="15" width="100.5703125" style="268" customWidth="1"/>
    <col min="16" max="16384" width="11.42578125" style="272"/>
  </cols>
  <sheetData>
    <row r="1" spans="1:15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219</v>
      </c>
      <c r="I1" s="248" t="s">
        <v>232</v>
      </c>
      <c r="J1" s="248" t="s">
        <v>231</v>
      </c>
      <c r="K1" s="248" t="s">
        <v>413</v>
      </c>
      <c r="L1" s="248" t="s">
        <v>414</v>
      </c>
      <c r="M1" s="307" t="s">
        <v>133</v>
      </c>
      <c r="N1" s="143" t="s">
        <v>103</v>
      </c>
      <c r="O1" s="308" t="s">
        <v>122</v>
      </c>
    </row>
    <row r="2" spans="1:15" s="277" customFormat="1" ht="15.75" thickBot="1" x14ac:dyDescent="0.3">
      <c r="A2" s="310"/>
      <c r="B2" s="234"/>
      <c r="C2" s="234"/>
      <c r="D2" s="234"/>
      <c r="E2" s="234"/>
      <c r="F2" s="234"/>
      <c r="G2" s="234"/>
      <c r="H2" s="367" t="s">
        <v>177</v>
      </c>
      <c r="I2" s="238" t="s">
        <v>177</v>
      </c>
      <c r="J2" s="238" t="s">
        <v>177</v>
      </c>
      <c r="K2" s="238" t="s">
        <v>177</v>
      </c>
      <c r="L2" s="238" t="s">
        <v>177</v>
      </c>
      <c r="M2" s="311"/>
      <c r="N2" s="144"/>
      <c r="O2" s="313"/>
    </row>
    <row r="3" spans="1:15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14" t="s">
        <v>21</v>
      </c>
      <c r="I3" s="214" t="s">
        <v>21</v>
      </c>
      <c r="J3" s="214" t="s">
        <v>21</v>
      </c>
      <c r="K3" s="214" t="s">
        <v>21</v>
      </c>
      <c r="L3" s="214" t="s">
        <v>21</v>
      </c>
      <c r="M3" s="269" t="s">
        <v>650</v>
      </c>
      <c r="N3" s="145"/>
    </row>
    <row r="4" spans="1:15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98" t="s">
        <v>21</v>
      </c>
      <c r="J4" s="298" t="s">
        <v>21</v>
      </c>
      <c r="K4" s="298" t="s">
        <v>21</v>
      </c>
      <c r="L4" s="298" t="s">
        <v>21</v>
      </c>
      <c r="M4" s="269" t="s">
        <v>107</v>
      </c>
      <c r="N4" s="145"/>
      <c r="O4" s="269"/>
    </row>
    <row r="5" spans="1:15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98" t="s">
        <v>21</v>
      </c>
      <c r="J5" s="298" t="s">
        <v>21</v>
      </c>
      <c r="K5" s="298" t="s">
        <v>21</v>
      </c>
      <c r="L5" s="298" t="s">
        <v>21</v>
      </c>
      <c r="M5" s="269" t="s">
        <v>107</v>
      </c>
      <c r="N5" s="145" t="s">
        <v>102</v>
      </c>
      <c r="O5" s="269"/>
    </row>
    <row r="6" spans="1:15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98" t="s">
        <v>21</v>
      </c>
      <c r="J6" s="298" t="s">
        <v>21</v>
      </c>
      <c r="K6" s="298" t="s">
        <v>21</v>
      </c>
      <c r="L6" s="298" t="s">
        <v>21</v>
      </c>
      <c r="M6" s="269" t="s">
        <v>36</v>
      </c>
      <c r="N6" s="145"/>
      <c r="O6" s="269"/>
    </row>
    <row r="7" spans="1:15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98" t="s">
        <v>21</v>
      </c>
      <c r="J7" s="298" t="s">
        <v>21</v>
      </c>
      <c r="K7" s="298" t="s">
        <v>21</v>
      </c>
      <c r="L7" s="298" t="s">
        <v>21</v>
      </c>
      <c r="M7" s="269" t="s">
        <v>650</v>
      </c>
      <c r="N7" s="145"/>
      <c r="O7" s="269"/>
    </row>
    <row r="8" spans="1:15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98" t="s">
        <v>21</v>
      </c>
      <c r="J8" s="298" t="s">
        <v>21</v>
      </c>
      <c r="K8" s="298" t="s">
        <v>21</v>
      </c>
      <c r="L8" s="298" t="s">
        <v>21</v>
      </c>
      <c r="M8" s="269" t="s">
        <v>650</v>
      </c>
      <c r="N8" s="145"/>
      <c r="O8" s="269"/>
    </row>
    <row r="9" spans="1:15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98" t="s">
        <v>21</v>
      </c>
      <c r="J9" s="298" t="s">
        <v>21</v>
      </c>
      <c r="K9" s="298" t="s">
        <v>21</v>
      </c>
      <c r="L9" s="298" t="s">
        <v>21</v>
      </c>
      <c r="M9" s="269" t="s">
        <v>104</v>
      </c>
      <c r="N9" s="145" t="s">
        <v>268</v>
      </c>
      <c r="O9" s="269" t="s">
        <v>344</v>
      </c>
    </row>
    <row r="10" spans="1:15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98" t="s">
        <v>21</v>
      </c>
      <c r="J10" s="298" t="s">
        <v>21</v>
      </c>
      <c r="K10" s="298" t="s">
        <v>21</v>
      </c>
      <c r="L10" s="298" t="s">
        <v>21</v>
      </c>
      <c r="M10" s="269" t="s">
        <v>104</v>
      </c>
      <c r="N10" s="145">
        <v>35</v>
      </c>
      <c r="O10" s="269" t="s">
        <v>345</v>
      </c>
    </row>
    <row r="11" spans="1:15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98" t="s">
        <v>21</v>
      </c>
      <c r="J11" s="298" t="s">
        <v>21</v>
      </c>
      <c r="K11" s="298" t="s">
        <v>21</v>
      </c>
      <c r="L11" s="298" t="s">
        <v>21</v>
      </c>
      <c r="M11" s="269" t="s">
        <v>650</v>
      </c>
      <c r="N11" s="145"/>
      <c r="O11" s="269"/>
    </row>
    <row r="12" spans="1:15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98" t="s">
        <v>21</v>
      </c>
      <c r="J12" s="298" t="s">
        <v>21</v>
      </c>
      <c r="K12" s="298" t="s">
        <v>21</v>
      </c>
      <c r="L12" s="298" t="s">
        <v>21</v>
      </c>
      <c r="M12" s="269" t="s">
        <v>104</v>
      </c>
      <c r="N12" s="145" t="s">
        <v>268</v>
      </c>
      <c r="O12" s="269" t="s">
        <v>344</v>
      </c>
    </row>
    <row r="13" spans="1:15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98" t="s">
        <v>21</v>
      </c>
      <c r="J13" s="298" t="s">
        <v>21</v>
      </c>
      <c r="K13" s="298" t="s">
        <v>21</v>
      </c>
      <c r="L13" s="298" t="s">
        <v>21</v>
      </c>
      <c r="M13" s="269" t="s">
        <v>104</v>
      </c>
      <c r="N13" s="145">
        <v>35</v>
      </c>
      <c r="O13" s="269" t="s">
        <v>345</v>
      </c>
    </row>
    <row r="14" spans="1:15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98" t="s">
        <v>21</v>
      </c>
      <c r="J14" s="298" t="s">
        <v>21</v>
      </c>
      <c r="K14" s="298" t="s">
        <v>21</v>
      </c>
      <c r="L14" s="298" t="s">
        <v>21</v>
      </c>
      <c r="M14" s="269" t="s">
        <v>99</v>
      </c>
      <c r="N14" s="145"/>
      <c r="O14" s="269"/>
    </row>
    <row r="15" spans="1:15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98" t="s">
        <v>21</v>
      </c>
      <c r="J15" s="298" t="s">
        <v>21</v>
      </c>
      <c r="K15" s="298" t="s">
        <v>21</v>
      </c>
      <c r="L15" s="298" t="s">
        <v>21</v>
      </c>
      <c r="M15" s="269" t="s">
        <v>107</v>
      </c>
      <c r="N15" s="145" t="s">
        <v>132</v>
      </c>
      <c r="O15" s="269" t="s">
        <v>292</v>
      </c>
    </row>
    <row r="16" spans="1:15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37" t="s">
        <v>21</v>
      </c>
      <c r="I16" s="237" t="s">
        <v>21</v>
      </c>
      <c r="J16" s="237" t="s">
        <v>21</v>
      </c>
      <c r="K16" s="237" t="s">
        <v>21</v>
      </c>
      <c r="L16" s="237" t="s">
        <v>21</v>
      </c>
      <c r="M16" s="269" t="s">
        <v>107</v>
      </c>
      <c r="N16" s="145" t="s">
        <v>408</v>
      </c>
      <c r="O16" s="269" t="s">
        <v>409</v>
      </c>
    </row>
    <row r="17" spans="1:15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14" t="s">
        <v>21</v>
      </c>
      <c r="J17" s="214" t="s">
        <v>21</v>
      </c>
      <c r="K17" s="214" t="s">
        <v>21</v>
      </c>
      <c r="L17" s="214" t="s">
        <v>21</v>
      </c>
      <c r="M17" s="271" t="s">
        <v>650</v>
      </c>
      <c r="N17" s="146"/>
      <c r="O17" s="273"/>
    </row>
    <row r="18" spans="1:15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98" t="s">
        <v>21</v>
      </c>
      <c r="J18" s="298" t="s">
        <v>21</v>
      </c>
      <c r="K18" s="298" t="s">
        <v>21</v>
      </c>
      <c r="L18" s="298" t="s">
        <v>21</v>
      </c>
      <c r="M18" s="269" t="s">
        <v>104</v>
      </c>
      <c r="N18" s="145" t="s">
        <v>109</v>
      </c>
      <c r="O18" s="269" t="s">
        <v>110</v>
      </c>
    </row>
    <row r="19" spans="1:15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98" t="s">
        <v>21</v>
      </c>
      <c r="I19" s="298" t="s">
        <v>21</v>
      </c>
      <c r="J19" s="298" t="s">
        <v>21</v>
      </c>
      <c r="K19" s="298" t="s">
        <v>21</v>
      </c>
      <c r="L19" s="298" t="s">
        <v>21</v>
      </c>
      <c r="M19" s="269" t="s">
        <v>104</v>
      </c>
      <c r="N19" s="145" t="s">
        <v>109</v>
      </c>
      <c r="O19" s="269" t="s">
        <v>110</v>
      </c>
    </row>
    <row r="20" spans="1:15" s="268" customFormat="1" x14ac:dyDescent="0.25">
      <c r="A20" s="317" t="s">
        <v>130</v>
      </c>
      <c r="B20" s="302" t="s">
        <v>142</v>
      </c>
      <c r="D20" s="268" t="s">
        <v>137</v>
      </c>
      <c r="G20" s="216"/>
      <c r="H20" s="298" t="s">
        <v>21</v>
      </c>
      <c r="I20" s="298" t="s">
        <v>21</v>
      </c>
      <c r="J20" s="298" t="s">
        <v>21</v>
      </c>
      <c r="K20" s="298" t="s">
        <v>21</v>
      </c>
      <c r="L20" s="298" t="s">
        <v>21</v>
      </c>
      <c r="M20" s="269" t="s">
        <v>100</v>
      </c>
      <c r="N20" s="145"/>
      <c r="O20" s="269" t="s">
        <v>131</v>
      </c>
    </row>
    <row r="21" spans="1:15" s="268" customFormat="1" ht="15.75" thickBot="1" x14ac:dyDescent="0.3">
      <c r="A21" s="319" t="s">
        <v>60</v>
      </c>
      <c r="B21" s="227" t="s">
        <v>83</v>
      </c>
      <c r="C21" s="229"/>
      <c r="D21" s="229" t="s">
        <v>141</v>
      </c>
      <c r="E21" s="229"/>
      <c r="F21" s="229"/>
      <c r="G21" s="230"/>
      <c r="H21" s="237" t="s">
        <v>21</v>
      </c>
      <c r="I21" s="237" t="s">
        <v>21</v>
      </c>
      <c r="J21" s="237" t="s">
        <v>21</v>
      </c>
      <c r="K21" s="237" t="s">
        <v>21</v>
      </c>
      <c r="L21" s="237" t="s">
        <v>21</v>
      </c>
      <c r="M21" s="269" t="s">
        <v>104</v>
      </c>
      <c r="N21" s="148" t="s">
        <v>189</v>
      </c>
    </row>
    <row r="22" spans="1:15" s="268" customFormat="1" x14ac:dyDescent="0.25">
      <c r="A22" s="133" t="s">
        <v>219</v>
      </c>
      <c r="B22" s="222" t="s">
        <v>83</v>
      </c>
      <c r="C22" s="225"/>
      <c r="D22" s="365" t="s">
        <v>220</v>
      </c>
      <c r="E22" s="257"/>
      <c r="F22" s="257"/>
      <c r="G22" s="226"/>
      <c r="H22" s="214" t="s">
        <v>21</v>
      </c>
      <c r="I22" s="214" t="s">
        <v>21</v>
      </c>
      <c r="J22" s="214" t="s">
        <v>21</v>
      </c>
      <c r="K22" s="214" t="s">
        <v>21</v>
      </c>
      <c r="L22" s="214" t="s">
        <v>21</v>
      </c>
      <c r="M22" s="272" t="s">
        <v>650</v>
      </c>
      <c r="N22" s="153"/>
    </row>
    <row r="23" spans="1:15" s="268" customFormat="1" x14ac:dyDescent="0.25">
      <c r="A23" s="134" t="s">
        <v>221</v>
      </c>
      <c r="B23" s="302" t="s">
        <v>83</v>
      </c>
      <c r="D23" s="272"/>
      <c r="E23" s="272" t="s">
        <v>223</v>
      </c>
      <c r="F23" s="272"/>
      <c r="G23" s="216"/>
      <c r="H23" s="298" t="s">
        <v>21</v>
      </c>
      <c r="I23" s="298" t="s">
        <v>21</v>
      </c>
      <c r="J23" s="298" t="s">
        <v>21</v>
      </c>
      <c r="K23" s="298" t="s">
        <v>21</v>
      </c>
      <c r="L23" s="298" t="s">
        <v>21</v>
      </c>
      <c r="M23" s="272" t="s">
        <v>39</v>
      </c>
      <c r="N23" s="153">
        <v>10.199999999999999</v>
      </c>
      <c r="O23" s="268" t="s">
        <v>223</v>
      </c>
    </row>
    <row r="24" spans="1:15" s="268" customFormat="1" x14ac:dyDescent="0.25">
      <c r="A24" s="134" t="s">
        <v>377</v>
      </c>
      <c r="B24" s="302" t="s">
        <v>83</v>
      </c>
      <c r="D24" s="272"/>
      <c r="E24" s="272" t="s">
        <v>379</v>
      </c>
      <c r="F24" s="272"/>
      <c r="G24" s="216"/>
      <c r="H24" s="298" t="s">
        <v>22</v>
      </c>
      <c r="I24" s="298" t="s">
        <v>22</v>
      </c>
      <c r="J24" s="298" t="s">
        <v>22</v>
      </c>
      <c r="K24" s="298" t="s">
        <v>22</v>
      </c>
      <c r="L24" s="298" t="s">
        <v>22</v>
      </c>
      <c r="M24" s="268" t="s">
        <v>32</v>
      </c>
      <c r="N24" s="153"/>
      <c r="O24" s="268" t="s">
        <v>381</v>
      </c>
    </row>
    <row r="25" spans="1:15" s="268" customFormat="1" x14ac:dyDescent="0.25">
      <c r="A25" s="134" t="s">
        <v>378</v>
      </c>
      <c r="B25" s="302" t="s">
        <v>83</v>
      </c>
      <c r="D25" s="272"/>
      <c r="E25" s="272" t="s">
        <v>380</v>
      </c>
      <c r="F25" s="272"/>
      <c r="G25" s="216"/>
      <c r="H25" s="298" t="s">
        <v>22</v>
      </c>
      <c r="I25" s="298" t="s">
        <v>22</v>
      </c>
      <c r="J25" s="298" t="s">
        <v>22</v>
      </c>
      <c r="K25" s="298" t="s">
        <v>22</v>
      </c>
      <c r="L25" s="298" t="s">
        <v>22</v>
      </c>
      <c r="M25" s="268" t="s">
        <v>104</v>
      </c>
      <c r="N25" s="145">
        <v>40</v>
      </c>
      <c r="O25" s="268" t="s">
        <v>380</v>
      </c>
    </row>
    <row r="26" spans="1:15" s="268" customFormat="1" x14ac:dyDescent="0.25">
      <c r="A26" s="134" t="s">
        <v>246</v>
      </c>
      <c r="B26" s="302" t="s">
        <v>83</v>
      </c>
      <c r="D26" s="272"/>
      <c r="E26" s="272" t="s">
        <v>233</v>
      </c>
      <c r="F26" s="272"/>
      <c r="G26" s="216"/>
      <c r="H26" s="298" t="s">
        <v>22</v>
      </c>
      <c r="I26" s="298" t="s">
        <v>22</v>
      </c>
      <c r="J26" s="298" t="s">
        <v>22</v>
      </c>
      <c r="K26" s="298" t="s">
        <v>22</v>
      </c>
      <c r="L26" s="298" t="s">
        <v>22</v>
      </c>
      <c r="M26" s="269" t="s">
        <v>100</v>
      </c>
      <c r="N26" s="153"/>
      <c r="O26" s="272" t="s">
        <v>236</v>
      </c>
    </row>
    <row r="27" spans="1:15" s="268" customFormat="1" x14ac:dyDescent="0.25">
      <c r="A27" s="134" t="s">
        <v>247</v>
      </c>
      <c r="B27" s="302" t="s">
        <v>83</v>
      </c>
      <c r="D27" s="272"/>
      <c r="E27" s="272" t="s">
        <v>234</v>
      </c>
      <c r="F27" s="272"/>
      <c r="G27" s="216"/>
      <c r="H27" s="298" t="s">
        <v>22</v>
      </c>
      <c r="I27" s="298" t="s">
        <v>22</v>
      </c>
      <c r="J27" s="298" t="s">
        <v>22</v>
      </c>
      <c r="K27" s="298" t="s">
        <v>22</v>
      </c>
      <c r="L27" s="298" t="s">
        <v>22</v>
      </c>
      <c r="M27" s="269" t="s">
        <v>100</v>
      </c>
      <c r="N27" s="153"/>
      <c r="O27" s="272" t="s">
        <v>235</v>
      </c>
    </row>
    <row r="28" spans="1:15" s="268" customFormat="1" x14ac:dyDescent="0.25">
      <c r="A28" s="134" t="s">
        <v>263</v>
      </c>
      <c r="B28" s="302" t="s">
        <v>83</v>
      </c>
      <c r="D28" s="272"/>
      <c r="E28" s="268" t="s">
        <v>262</v>
      </c>
      <c r="F28" s="272"/>
      <c r="G28" s="216"/>
      <c r="H28" s="298" t="s">
        <v>22</v>
      </c>
      <c r="I28" s="298" t="s">
        <v>22</v>
      </c>
      <c r="J28" s="298" t="s">
        <v>22</v>
      </c>
      <c r="K28" s="298" t="s">
        <v>22</v>
      </c>
      <c r="L28" s="298" t="s">
        <v>22</v>
      </c>
      <c r="M28" s="269" t="s">
        <v>100</v>
      </c>
      <c r="N28" s="153"/>
      <c r="O28" s="272" t="s">
        <v>269</v>
      </c>
    </row>
    <row r="29" spans="1:15" s="268" customFormat="1" x14ac:dyDescent="0.25">
      <c r="A29" s="134" t="s">
        <v>250</v>
      </c>
      <c r="B29" s="302" t="s">
        <v>83</v>
      </c>
      <c r="D29" s="272"/>
      <c r="E29" s="272" t="s">
        <v>248</v>
      </c>
      <c r="F29" s="272"/>
      <c r="G29" s="216"/>
      <c r="H29" s="298" t="s">
        <v>22</v>
      </c>
      <c r="I29" s="298" t="s">
        <v>22</v>
      </c>
      <c r="J29" s="298" t="s">
        <v>22</v>
      </c>
      <c r="K29" s="298" t="s">
        <v>22</v>
      </c>
      <c r="L29" s="298" t="s">
        <v>22</v>
      </c>
      <c r="M29" s="268" t="s">
        <v>104</v>
      </c>
      <c r="N29" s="145">
        <v>40</v>
      </c>
      <c r="O29" s="272" t="s">
        <v>249</v>
      </c>
    </row>
    <row r="30" spans="1:15" s="268" customFormat="1" ht="15.75" thickBot="1" x14ac:dyDescent="0.3">
      <c r="A30" s="135" t="s">
        <v>222</v>
      </c>
      <c r="B30" s="227" t="s">
        <v>83</v>
      </c>
      <c r="C30" s="229"/>
      <c r="D30" s="346"/>
      <c r="E30" s="346" t="s">
        <v>225</v>
      </c>
      <c r="F30" s="346"/>
      <c r="G30" s="230"/>
      <c r="H30" s="237" t="s">
        <v>22</v>
      </c>
      <c r="I30" s="237" t="s">
        <v>22</v>
      </c>
      <c r="J30" s="237" t="s">
        <v>22</v>
      </c>
      <c r="K30" s="237" t="s">
        <v>22</v>
      </c>
      <c r="L30" s="237" t="s">
        <v>22</v>
      </c>
      <c r="M30" s="284" t="s">
        <v>107</v>
      </c>
      <c r="N30" s="151" t="s">
        <v>224</v>
      </c>
      <c r="O30" s="301" t="s">
        <v>606</v>
      </c>
    </row>
    <row r="31" spans="1:15" s="268" customFormat="1" x14ac:dyDescent="0.25">
      <c r="A31" s="89" t="s">
        <v>50</v>
      </c>
      <c r="B31" s="366" t="s">
        <v>83</v>
      </c>
      <c r="C31" s="225"/>
      <c r="D31" s="224" t="s">
        <v>45</v>
      </c>
      <c r="E31" s="225"/>
      <c r="F31" s="225"/>
      <c r="G31" s="226"/>
      <c r="H31" s="299" t="s">
        <v>21</v>
      </c>
      <c r="I31" s="299" t="s">
        <v>21</v>
      </c>
      <c r="J31" s="299" t="s">
        <v>21</v>
      </c>
      <c r="K31" s="299" t="s">
        <v>21</v>
      </c>
      <c r="L31" s="299" t="s">
        <v>21</v>
      </c>
      <c r="M31" s="273" t="s">
        <v>650</v>
      </c>
      <c r="N31" s="149"/>
      <c r="O31" s="273"/>
    </row>
    <row r="32" spans="1:15" s="268" customFormat="1" x14ac:dyDescent="0.25">
      <c r="A32" s="88" t="s">
        <v>47</v>
      </c>
      <c r="B32" s="77" t="s">
        <v>83</v>
      </c>
      <c r="D32" s="292"/>
      <c r="E32" s="268" t="s">
        <v>1</v>
      </c>
      <c r="G32" s="216"/>
      <c r="H32" s="298" t="s">
        <v>22</v>
      </c>
      <c r="I32" s="298" t="s">
        <v>22</v>
      </c>
      <c r="J32" s="298" t="s">
        <v>22</v>
      </c>
      <c r="K32" s="298" t="s">
        <v>22</v>
      </c>
      <c r="L32" s="298" t="s">
        <v>22</v>
      </c>
      <c r="M32" s="268" t="s">
        <v>34</v>
      </c>
      <c r="N32" s="145" t="s">
        <v>35</v>
      </c>
      <c r="O32" s="269" t="s">
        <v>153</v>
      </c>
    </row>
    <row r="33" spans="1:15" s="268" customFormat="1" x14ac:dyDescent="0.25">
      <c r="A33" s="88" t="s">
        <v>295</v>
      </c>
      <c r="B33" s="77" t="s">
        <v>83</v>
      </c>
      <c r="D33" s="292"/>
      <c r="E33" s="268" t="s">
        <v>296</v>
      </c>
      <c r="G33" s="216"/>
      <c r="H33" s="298" t="s">
        <v>22</v>
      </c>
      <c r="I33" s="298" t="s">
        <v>22</v>
      </c>
      <c r="J33" s="298" t="s">
        <v>22</v>
      </c>
      <c r="K33" s="298" t="s">
        <v>22</v>
      </c>
      <c r="L33" s="298" t="s">
        <v>22</v>
      </c>
      <c r="M33" s="268" t="s">
        <v>34</v>
      </c>
      <c r="N33" s="145">
        <v>30</v>
      </c>
      <c r="O33" s="269" t="s">
        <v>302</v>
      </c>
    </row>
    <row r="34" spans="1:15" s="268" customFormat="1" x14ac:dyDescent="0.25">
      <c r="A34" s="88" t="s">
        <v>48</v>
      </c>
      <c r="B34" s="77" t="s">
        <v>83</v>
      </c>
      <c r="D34" s="292"/>
      <c r="E34" s="268" t="s">
        <v>9</v>
      </c>
      <c r="G34" s="216"/>
      <c r="H34" s="298" t="s">
        <v>21</v>
      </c>
      <c r="I34" s="298" t="s">
        <v>21</v>
      </c>
      <c r="J34" s="298" t="s">
        <v>21</v>
      </c>
      <c r="K34" s="298" t="s">
        <v>21</v>
      </c>
      <c r="L34" s="298" t="s">
        <v>21</v>
      </c>
      <c r="M34" s="269" t="s">
        <v>104</v>
      </c>
      <c r="N34" s="145">
        <v>40</v>
      </c>
      <c r="O34" s="268" t="s">
        <v>111</v>
      </c>
    </row>
    <row r="35" spans="1:15" s="268" customFormat="1" x14ac:dyDescent="0.25">
      <c r="A35" s="88" t="s">
        <v>49</v>
      </c>
      <c r="B35" s="77" t="s">
        <v>83</v>
      </c>
      <c r="E35" s="268" t="s">
        <v>10</v>
      </c>
      <c r="G35" s="216"/>
      <c r="H35" s="298" t="s">
        <v>22</v>
      </c>
      <c r="I35" s="298" t="s">
        <v>22</v>
      </c>
      <c r="J35" s="298" t="s">
        <v>22</v>
      </c>
      <c r="K35" s="298" t="s">
        <v>22</v>
      </c>
      <c r="L35" s="298" t="s">
        <v>22</v>
      </c>
      <c r="M35" s="269" t="s">
        <v>104</v>
      </c>
      <c r="N35" s="145">
        <v>40</v>
      </c>
      <c r="O35" s="269" t="s">
        <v>124</v>
      </c>
    </row>
    <row r="36" spans="1:15" s="268" customFormat="1" x14ac:dyDescent="0.25">
      <c r="A36" s="88" t="s">
        <v>297</v>
      </c>
      <c r="B36" s="77" t="s">
        <v>83</v>
      </c>
      <c r="E36" s="268" t="s">
        <v>299</v>
      </c>
      <c r="G36" s="216"/>
      <c r="H36" s="298" t="s">
        <v>22</v>
      </c>
      <c r="I36" s="298" t="s">
        <v>22</v>
      </c>
      <c r="J36" s="298" t="s">
        <v>22</v>
      </c>
      <c r="K36" s="298" t="s">
        <v>22</v>
      </c>
      <c r="L36" s="298" t="s">
        <v>22</v>
      </c>
      <c r="M36" s="269" t="s">
        <v>104</v>
      </c>
      <c r="N36" s="145">
        <v>40</v>
      </c>
      <c r="O36" s="269" t="s">
        <v>301</v>
      </c>
    </row>
    <row r="37" spans="1:15" s="268" customFormat="1" x14ac:dyDescent="0.25">
      <c r="A37" s="88" t="s">
        <v>298</v>
      </c>
      <c r="B37" s="77" t="s">
        <v>83</v>
      </c>
      <c r="E37" s="268" t="s">
        <v>300</v>
      </c>
      <c r="G37" s="216"/>
      <c r="H37" s="298" t="s">
        <v>22</v>
      </c>
      <c r="I37" s="298" t="s">
        <v>22</v>
      </c>
      <c r="J37" s="298" t="s">
        <v>22</v>
      </c>
      <c r="K37" s="298" t="s">
        <v>22</v>
      </c>
      <c r="L37" s="298" t="s">
        <v>22</v>
      </c>
      <c r="M37" s="269" t="s">
        <v>104</v>
      </c>
      <c r="N37" s="145">
        <v>40</v>
      </c>
      <c r="O37" s="269" t="s">
        <v>301</v>
      </c>
    </row>
    <row r="38" spans="1:15" s="268" customFormat="1" x14ac:dyDescent="0.25">
      <c r="A38" s="88" t="s">
        <v>261</v>
      </c>
      <c r="B38" s="77" t="s">
        <v>83</v>
      </c>
      <c r="E38" s="268" t="s">
        <v>165</v>
      </c>
      <c r="G38" s="216"/>
      <c r="H38" s="298" t="s">
        <v>22</v>
      </c>
      <c r="I38" s="298" t="s">
        <v>22</v>
      </c>
      <c r="J38" s="298" t="s">
        <v>22</v>
      </c>
      <c r="K38" s="298" t="s">
        <v>22</v>
      </c>
      <c r="L38" s="298" t="s">
        <v>22</v>
      </c>
      <c r="M38" s="269" t="s">
        <v>100</v>
      </c>
      <c r="N38" s="145"/>
      <c r="O38" s="269"/>
    </row>
    <row r="39" spans="1:15" s="268" customFormat="1" x14ac:dyDescent="0.25">
      <c r="A39" s="88" t="s">
        <v>258</v>
      </c>
      <c r="B39" s="77" t="s">
        <v>83</v>
      </c>
      <c r="E39" s="268" t="s">
        <v>257</v>
      </c>
      <c r="G39" s="216"/>
      <c r="H39" s="298" t="s">
        <v>22</v>
      </c>
      <c r="I39" s="298" t="s">
        <v>22</v>
      </c>
      <c r="J39" s="298" t="s">
        <v>22</v>
      </c>
      <c r="K39" s="298" t="s">
        <v>22</v>
      </c>
      <c r="L39" s="298" t="s">
        <v>22</v>
      </c>
      <c r="M39" s="269" t="s">
        <v>100</v>
      </c>
      <c r="N39" s="145"/>
      <c r="O39" s="269"/>
    </row>
    <row r="40" spans="1:15" s="268" customFormat="1" x14ac:dyDescent="0.25">
      <c r="A40" s="88" t="s">
        <v>168</v>
      </c>
      <c r="B40" s="77" t="s">
        <v>83</v>
      </c>
      <c r="E40" s="268" t="s">
        <v>166</v>
      </c>
      <c r="G40" s="216"/>
      <c r="H40" s="298" t="s">
        <v>22</v>
      </c>
      <c r="I40" s="298" t="s">
        <v>22</v>
      </c>
      <c r="J40" s="298" t="s">
        <v>22</v>
      </c>
      <c r="K40" s="298" t="s">
        <v>22</v>
      </c>
      <c r="L40" s="298" t="s">
        <v>22</v>
      </c>
      <c r="M40" s="269" t="s">
        <v>104</v>
      </c>
      <c r="N40" s="145"/>
      <c r="O40" s="269"/>
    </row>
    <row r="41" spans="1:15" s="268" customFormat="1" ht="15.75" thickBot="1" x14ac:dyDescent="0.3">
      <c r="A41" s="88" t="s">
        <v>169</v>
      </c>
      <c r="B41" s="218" t="s">
        <v>83</v>
      </c>
      <c r="C41" s="229"/>
      <c r="D41" s="229"/>
      <c r="E41" s="229" t="s">
        <v>167</v>
      </c>
      <c r="F41" s="229"/>
      <c r="G41" s="230"/>
      <c r="H41" s="298" t="s">
        <v>22</v>
      </c>
      <c r="I41" s="298" t="s">
        <v>22</v>
      </c>
      <c r="J41" s="298" t="s">
        <v>22</v>
      </c>
      <c r="K41" s="298" t="s">
        <v>22</v>
      </c>
      <c r="L41" s="298" t="s">
        <v>22</v>
      </c>
      <c r="M41" s="269" t="s">
        <v>104</v>
      </c>
      <c r="N41" s="145">
        <v>14</v>
      </c>
      <c r="O41" s="269"/>
    </row>
    <row r="42" spans="1:15" s="268" customFormat="1" x14ac:dyDescent="0.25">
      <c r="A42" s="89" t="s">
        <v>175</v>
      </c>
      <c r="B42" s="222" t="s">
        <v>83</v>
      </c>
      <c r="C42" s="225"/>
      <c r="D42" s="224" t="s">
        <v>163</v>
      </c>
      <c r="E42" s="225"/>
      <c r="F42" s="225"/>
      <c r="G42" s="226"/>
      <c r="H42" s="214" t="s">
        <v>21</v>
      </c>
      <c r="I42" s="214" t="s">
        <v>21</v>
      </c>
      <c r="J42" s="214" t="s">
        <v>21</v>
      </c>
      <c r="K42" s="214" t="s">
        <v>21</v>
      </c>
      <c r="L42" s="214" t="s">
        <v>21</v>
      </c>
      <c r="M42" s="273" t="s">
        <v>650</v>
      </c>
      <c r="N42" s="149"/>
      <c r="O42" s="273"/>
    </row>
    <row r="43" spans="1:15" s="268" customFormat="1" x14ac:dyDescent="0.25">
      <c r="A43" s="87" t="s">
        <v>303</v>
      </c>
      <c r="B43" s="302" t="s">
        <v>83</v>
      </c>
      <c r="D43" s="292"/>
      <c r="E43" s="292" t="s">
        <v>45</v>
      </c>
      <c r="G43" s="216"/>
      <c r="H43" s="293" t="s">
        <v>21</v>
      </c>
      <c r="I43" s="293" t="s">
        <v>21</v>
      </c>
      <c r="J43" s="293" t="s">
        <v>21</v>
      </c>
      <c r="K43" s="293" t="s">
        <v>21</v>
      </c>
      <c r="L43" s="293" t="s">
        <v>21</v>
      </c>
      <c r="M43" s="268" t="s">
        <v>650</v>
      </c>
      <c r="N43" s="147"/>
    </row>
    <row r="44" spans="1:15" s="268" customFormat="1" x14ac:dyDescent="0.25">
      <c r="A44" s="88" t="s">
        <v>47</v>
      </c>
      <c r="B44" s="302" t="s">
        <v>83</v>
      </c>
      <c r="D44" s="292"/>
      <c r="F44" s="268" t="s">
        <v>1</v>
      </c>
      <c r="G44" s="216"/>
      <c r="H44" s="298" t="s">
        <v>22</v>
      </c>
      <c r="I44" s="298" t="s">
        <v>22</v>
      </c>
      <c r="J44" s="298" t="s">
        <v>22</v>
      </c>
      <c r="K44" s="298" t="s">
        <v>22</v>
      </c>
      <c r="L44" s="298" t="s">
        <v>22</v>
      </c>
      <c r="M44" s="268" t="s">
        <v>34</v>
      </c>
      <c r="N44" s="145" t="s">
        <v>35</v>
      </c>
      <c r="O44" s="269" t="s">
        <v>123</v>
      </c>
    </row>
    <row r="45" spans="1:15" s="268" customFormat="1" x14ac:dyDescent="0.25">
      <c r="A45" s="88" t="s">
        <v>295</v>
      </c>
      <c r="B45" s="302" t="s">
        <v>83</v>
      </c>
      <c r="D45" s="292"/>
      <c r="F45" s="268" t="s">
        <v>296</v>
      </c>
      <c r="G45" s="216"/>
      <c r="H45" s="298" t="s">
        <v>22</v>
      </c>
      <c r="I45" s="298" t="s">
        <v>22</v>
      </c>
      <c r="J45" s="298" t="s">
        <v>22</v>
      </c>
      <c r="K45" s="298" t="s">
        <v>22</v>
      </c>
      <c r="L45" s="298" t="s">
        <v>22</v>
      </c>
      <c r="M45" s="268" t="s">
        <v>34</v>
      </c>
      <c r="N45" s="145">
        <v>30</v>
      </c>
      <c r="O45" s="269" t="s">
        <v>302</v>
      </c>
    </row>
    <row r="46" spans="1:15" s="268" customFormat="1" x14ac:dyDescent="0.25">
      <c r="A46" s="88" t="s">
        <v>48</v>
      </c>
      <c r="B46" s="302" t="s">
        <v>83</v>
      </c>
      <c r="D46" s="292"/>
      <c r="F46" s="268" t="s">
        <v>9</v>
      </c>
      <c r="G46" s="216"/>
      <c r="H46" s="298" t="s">
        <v>21</v>
      </c>
      <c r="I46" s="298" t="s">
        <v>21</v>
      </c>
      <c r="J46" s="298" t="s">
        <v>21</v>
      </c>
      <c r="K46" s="298" t="s">
        <v>21</v>
      </c>
      <c r="L46" s="298" t="s">
        <v>21</v>
      </c>
      <c r="M46" s="269" t="s">
        <v>104</v>
      </c>
      <c r="N46" s="145">
        <v>40</v>
      </c>
      <c r="O46" s="268" t="s">
        <v>111</v>
      </c>
    </row>
    <row r="47" spans="1:15" s="268" customFormat="1" x14ac:dyDescent="0.25">
      <c r="A47" s="88" t="s">
        <v>49</v>
      </c>
      <c r="B47" s="302" t="s">
        <v>83</v>
      </c>
      <c r="F47" s="268" t="s">
        <v>10</v>
      </c>
      <c r="G47" s="216"/>
      <c r="H47" s="298" t="s">
        <v>22</v>
      </c>
      <c r="I47" s="298" t="s">
        <v>22</v>
      </c>
      <c r="J47" s="298" t="s">
        <v>22</v>
      </c>
      <c r="K47" s="298" t="s">
        <v>22</v>
      </c>
      <c r="L47" s="298" t="s">
        <v>22</v>
      </c>
      <c r="M47" s="269" t="s">
        <v>104</v>
      </c>
      <c r="N47" s="145">
        <v>40</v>
      </c>
      <c r="O47" s="269" t="s">
        <v>124</v>
      </c>
    </row>
    <row r="48" spans="1:15" s="268" customFormat="1" x14ac:dyDescent="0.25">
      <c r="A48" s="88" t="s">
        <v>297</v>
      </c>
      <c r="B48" s="302" t="s">
        <v>83</v>
      </c>
      <c r="F48" s="268" t="s">
        <v>299</v>
      </c>
      <c r="G48" s="216"/>
      <c r="H48" s="298" t="s">
        <v>22</v>
      </c>
      <c r="I48" s="298" t="s">
        <v>22</v>
      </c>
      <c r="J48" s="298" t="s">
        <v>22</v>
      </c>
      <c r="K48" s="298" t="s">
        <v>22</v>
      </c>
      <c r="L48" s="298" t="s">
        <v>22</v>
      </c>
      <c r="M48" s="269" t="s">
        <v>104</v>
      </c>
      <c r="N48" s="145">
        <v>40</v>
      </c>
      <c r="O48" s="269" t="s">
        <v>301</v>
      </c>
    </row>
    <row r="49" spans="1:15" s="268" customFormat="1" x14ac:dyDescent="0.25">
      <c r="A49" s="88" t="s">
        <v>298</v>
      </c>
      <c r="B49" s="302" t="s">
        <v>83</v>
      </c>
      <c r="F49" s="268" t="s">
        <v>300</v>
      </c>
      <c r="G49" s="216"/>
      <c r="H49" s="298" t="s">
        <v>22</v>
      </c>
      <c r="I49" s="298" t="s">
        <v>22</v>
      </c>
      <c r="J49" s="298" t="s">
        <v>22</v>
      </c>
      <c r="K49" s="298" t="s">
        <v>22</v>
      </c>
      <c r="L49" s="298" t="s">
        <v>22</v>
      </c>
      <c r="M49" s="269" t="s">
        <v>104</v>
      </c>
      <c r="N49" s="145">
        <v>40</v>
      </c>
      <c r="O49" s="269" t="s">
        <v>301</v>
      </c>
    </row>
    <row r="50" spans="1:15" s="268" customFormat="1" x14ac:dyDescent="0.25">
      <c r="A50" s="88" t="s">
        <v>261</v>
      </c>
      <c r="B50" s="302" t="s">
        <v>83</v>
      </c>
      <c r="F50" s="268" t="s">
        <v>165</v>
      </c>
      <c r="G50" s="216"/>
      <c r="H50" s="298" t="s">
        <v>22</v>
      </c>
      <c r="I50" s="298" t="s">
        <v>22</v>
      </c>
      <c r="J50" s="298" t="s">
        <v>22</v>
      </c>
      <c r="K50" s="298" t="s">
        <v>22</v>
      </c>
      <c r="L50" s="298" t="s">
        <v>22</v>
      </c>
      <c r="M50" s="269" t="s">
        <v>100</v>
      </c>
      <c r="N50" s="145"/>
      <c r="O50" s="269"/>
    </row>
    <row r="51" spans="1:15" s="268" customFormat="1" x14ac:dyDescent="0.25">
      <c r="A51" s="88" t="s">
        <v>258</v>
      </c>
      <c r="B51" s="302" t="s">
        <v>83</v>
      </c>
      <c r="F51" s="268" t="s">
        <v>257</v>
      </c>
      <c r="G51" s="216"/>
      <c r="H51" s="298" t="s">
        <v>22</v>
      </c>
      <c r="I51" s="298" t="s">
        <v>22</v>
      </c>
      <c r="J51" s="298" t="s">
        <v>22</v>
      </c>
      <c r="K51" s="298" t="s">
        <v>22</v>
      </c>
      <c r="L51" s="298" t="s">
        <v>22</v>
      </c>
      <c r="M51" s="269" t="s">
        <v>100</v>
      </c>
      <c r="N51" s="145"/>
      <c r="O51" s="269"/>
    </row>
    <row r="52" spans="1:15" s="268" customFormat="1" x14ac:dyDescent="0.25">
      <c r="A52" s="88" t="s">
        <v>168</v>
      </c>
      <c r="B52" s="302" t="s">
        <v>83</v>
      </c>
      <c r="F52" s="268" t="s">
        <v>166</v>
      </c>
      <c r="G52" s="216"/>
      <c r="H52" s="298" t="s">
        <v>22</v>
      </c>
      <c r="I52" s="298" t="s">
        <v>22</v>
      </c>
      <c r="J52" s="298" t="s">
        <v>22</v>
      </c>
      <c r="K52" s="298" t="s">
        <v>22</v>
      </c>
      <c r="L52" s="298" t="s">
        <v>22</v>
      </c>
      <c r="M52" s="269" t="s">
        <v>104</v>
      </c>
      <c r="N52" s="145"/>
      <c r="O52" s="269"/>
    </row>
    <row r="53" spans="1:15" s="268" customFormat="1" x14ac:dyDescent="0.25">
      <c r="A53" s="88" t="s">
        <v>169</v>
      </c>
      <c r="B53" s="302" t="s">
        <v>83</v>
      </c>
      <c r="F53" s="268" t="s">
        <v>167</v>
      </c>
      <c r="G53" s="216"/>
      <c r="H53" s="298" t="s">
        <v>22</v>
      </c>
      <c r="I53" s="298" t="s">
        <v>22</v>
      </c>
      <c r="J53" s="298" t="s">
        <v>22</v>
      </c>
      <c r="K53" s="298" t="s">
        <v>22</v>
      </c>
      <c r="L53" s="298" t="s">
        <v>22</v>
      </c>
      <c r="M53" s="272" t="s">
        <v>104</v>
      </c>
      <c r="N53" s="150">
        <v>14</v>
      </c>
    </row>
    <row r="54" spans="1:15" s="268" customFormat="1" x14ac:dyDescent="0.25">
      <c r="A54" s="87" t="s">
        <v>304</v>
      </c>
      <c r="B54" s="302" t="s">
        <v>83</v>
      </c>
      <c r="E54" s="292" t="s">
        <v>305</v>
      </c>
      <c r="G54" s="216"/>
      <c r="H54" s="293" t="s">
        <v>21</v>
      </c>
      <c r="I54" s="293" t="s">
        <v>21</v>
      </c>
      <c r="J54" s="293" t="s">
        <v>21</v>
      </c>
      <c r="K54" s="293" t="s">
        <v>21</v>
      </c>
      <c r="L54" s="293" t="s">
        <v>21</v>
      </c>
      <c r="M54" s="268" t="s">
        <v>650</v>
      </c>
      <c r="N54" s="150"/>
    </row>
    <row r="55" spans="1:15" s="268" customFormat="1" x14ac:dyDescent="0.25">
      <c r="A55" s="88" t="s">
        <v>52</v>
      </c>
      <c r="B55" s="302" t="s">
        <v>83</v>
      </c>
      <c r="D55" s="292"/>
      <c r="F55" s="268" t="s">
        <v>27</v>
      </c>
      <c r="G55" s="216"/>
      <c r="H55" s="298" t="s">
        <v>21</v>
      </c>
      <c r="I55" s="298" t="s">
        <v>21</v>
      </c>
      <c r="J55" s="298" t="s">
        <v>21</v>
      </c>
      <c r="K55" s="298" t="s">
        <v>21</v>
      </c>
      <c r="L55" s="298" t="s">
        <v>21</v>
      </c>
      <c r="M55" s="268" t="s">
        <v>104</v>
      </c>
      <c r="N55" s="145">
        <v>10</v>
      </c>
      <c r="O55" s="268" t="s">
        <v>118</v>
      </c>
    </row>
    <row r="56" spans="1:15" s="268" customFormat="1" x14ac:dyDescent="0.25">
      <c r="A56" s="88" t="s">
        <v>53</v>
      </c>
      <c r="B56" s="302" t="s">
        <v>83</v>
      </c>
      <c r="D56" s="292"/>
      <c r="F56" s="268" t="s">
        <v>18</v>
      </c>
      <c r="G56" s="216"/>
      <c r="H56" s="298" t="s">
        <v>21</v>
      </c>
      <c r="I56" s="298" t="s">
        <v>21</v>
      </c>
      <c r="J56" s="298" t="s">
        <v>21</v>
      </c>
      <c r="K56" s="298" t="s">
        <v>21</v>
      </c>
      <c r="L56" s="298" t="s">
        <v>21</v>
      </c>
      <c r="M56" s="268" t="s">
        <v>104</v>
      </c>
      <c r="N56" s="145">
        <v>40</v>
      </c>
      <c r="O56" s="268" t="s">
        <v>117</v>
      </c>
    </row>
    <row r="57" spans="1:15" s="268" customFormat="1" x14ac:dyDescent="0.25">
      <c r="A57" s="88" t="s">
        <v>173</v>
      </c>
      <c r="B57" s="302" t="s">
        <v>83</v>
      </c>
      <c r="D57" s="292"/>
      <c r="F57" s="268" t="s">
        <v>174</v>
      </c>
      <c r="G57" s="216"/>
      <c r="H57" s="75" t="s">
        <v>552</v>
      </c>
      <c r="I57" s="75" t="s">
        <v>552</v>
      </c>
      <c r="J57" s="75" t="s">
        <v>552</v>
      </c>
      <c r="K57" s="75" t="s">
        <v>552</v>
      </c>
      <c r="L57" s="75" t="s">
        <v>552</v>
      </c>
      <c r="M57" s="268" t="s">
        <v>104</v>
      </c>
      <c r="N57" s="145">
        <v>10</v>
      </c>
      <c r="O57" s="268" t="s">
        <v>174</v>
      </c>
    </row>
    <row r="58" spans="1:15" s="268" customFormat="1" x14ac:dyDescent="0.25">
      <c r="A58" s="88" t="s">
        <v>54</v>
      </c>
      <c r="B58" s="302" t="s">
        <v>83</v>
      </c>
      <c r="D58" s="292"/>
      <c r="F58" s="268" t="s">
        <v>23</v>
      </c>
      <c r="G58" s="216"/>
      <c r="H58" s="298" t="s">
        <v>21</v>
      </c>
      <c r="I58" s="298" t="s">
        <v>21</v>
      </c>
      <c r="J58" s="298" t="s">
        <v>21</v>
      </c>
      <c r="K58" s="298" t="s">
        <v>21</v>
      </c>
      <c r="L58" s="298" t="s">
        <v>21</v>
      </c>
      <c r="M58" s="268" t="s">
        <v>104</v>
      </c>
      <c r="N58" s="145" t="s">
        <v>37</v>
      </c>
      <c r="O58" s="268" t="s">
        <v>116</v>
      </c>
    </row>
    <row r="59" spans="1:15" s="268" customFormat="1" x14ac:dyDescent="0.25">
      <c r="A59" s="88" t="s">
        <v>55</v>
      </c>
      <c r="B59" s="302" t="s">
        <v>83</v>
      </c>
      <c r="D59" s="292"/>
      <c r="F59" s="268" t="s">
        <v>19</v>
      </c>
      <c r="G59" s="216"/>
      <c r="H59" s="298" t="s">
        <v>21</v>
      </c>
      <c r="I59" s="298" t="s">
        <v>21</v>
      </c>
      <c r="J59" s="298" t="s">
        <v>21</v>
      </c>
      <c r="K59" s="298" t="s">
        <v>21</v>
      </c>
      <c r="L59" s="298" t="s">
        <v>21</v>
      </c>
      <c r="M59" s="268" t="s">
        <v>104</v>
      </c>
      <c r="N59" s="145" t="s">
        <v>38</v>
      </c>
      <c r="O59" s="268" t="s">
        <v>115</v>
      </c>
    </row>
    <row r="60" spans="1:15" s="268" customFormat="1" x14ac:dyDescent="0.25">
      <c r="A60" s="88" t="s">
        <v>75</v>
      </c>
      <c r="B60" s="302" t="s">
        <v>83</v>
      </c>
      <c r="D60" s="292"/>
      <c r="F60" s="268" t="s">
        <v>28</v>
      </c>
      <c r="G60" s="216"/>
      <c r="H60" s="75" t="s">
        <v>552</v>
      </c>
      <c r="I60" s="75" t="s">
        <v>552</v>
      </c>
      <c r="J60" s="75" t="s">
        <v>552</v>
      </c>
      <c r="K60" s="75" t="s">
        <v>552</v>
      </c>
      <c r="L60" s="75" t="s">
        <v>552</v>
      </c>
      <c r="M60" s="268" t="s">
        <v>104</v>
      </c>
      <c r="N60" s="145">
        <v>10</v>
      </c>
      <c r="O60" s="268" t="s">
        <v>114</v>
      </c>
    </row>
    <row r="61" spans="1:15" s="268" customFormat="1" x14ac:dyDescent="0.25">
      <c r="A61" s="88" t="s">
        <v>71</v>
      </c>
      <c r="B61" s="302" t="s">
        <v>83</v>
      </c>
      <c r="D61" s="292"/>
      <c r="F61" s="268" t="s">
        <v>25</v>
      </c>
      <c r="G61" s="216"/>
      <c r="H61" s="75" t="s">
        <v>552</v>
      </c>
      <c r="I61" s="75" t="s">
        <v>552</v>
      </c>
      <c r="J61" s="75" t="s">
        <v>552</v>
      </c>
      <c r="K61" s="75" t="s">
        <v>552</v>
      </c>
      <c r="L61" s="75" t="s">
        <v>552</v>
      </c>
      <c r="M61" s="268" t="s">
        <v>104</v>
      </c>
      <c r="N61" s="145">
        <v>10</v>
      </c>
      <c r="O61" s="268" t="s">
        <v>113</v>
      </c>
    </row>
    <row r="62" spans="1:15" s="268" customFormat="1" ht="15.75" thickBot="1" x14ac:dyDescent="0.3">
      <c r="A62" s="88" t="s">
        <v>72</v>
      </c>
      <c r="B62" s="227" t="s">
        <v>83</v>
      </c>
      <c r="C62" s="229"/>
      <c r="D62" s="353"/>
      <c r="E62" s="229"/>
      <c r="F62" s="229" t="s">
        <v>20</v>
      </c>
      <c r="G62" s="230"/>
      <c r="H62" s="239" t="s">
        <v>552</v>
      </c>
      <c r="I62" s="239" t="s">
        <v>552</v>
      </c>
      <c r="J62" s="239" t="s">
        <v>552</v>
      </c>
      <c r="K62" s="239" t="s">
        <v>552</v>
      </c>
      <c r="L62" s="239" t="s">
        <v>552</v>
      </c>
      <c r="M62" s="268" t="s">
        <v>104</v>
      </c>
      <c r="N62" s="145">
        <v>10</v>
      </c>
      <c r="O62" s="268" t="s">
        <v>112</v>
      </c>
    </row>
    <row r="63" spans="1:15" s="268" customFormat="1" x14ac:dyDescent="0.25">
      <c r="A63" s="87" t="s">
        <v>237</v>
      </c>
      <c r="B63" s="222" t="s">
        <v>83</v>
      </c>
      <c r="C63" s="225"/>
      <c r="D63" s="225"/>
      <c r="E63" s="224" t="s">
        <v>238</v>
      </c>
      <c r="F63" s="225"/>
      <c r="G63" s="226"/>
      <c r="H63" s="214" t="s">
        <v>22</v>
      </c>
      <c r="I63" s="214" t="s">
        <v>22</v>
      </c>
      <c r="J63" s="214" t="s">
        <v>22</v>
      </c>
      <c r="K63" s="214" t="s">
        <v>22</v>
      </c>
      <c r="L63" s="214" t="s">
        <v>22</v>
      </c>
      <c r="M63" s="268" t="s">
        <v>650</v>
      </c>
      <c r="N63" s="147"/>
    </row>
    <row r="64" spans="1:15" s="268" customFormat="1" x14ac:dyDescent="0.25">
      <c r="A64" s="88" t="s">
        <v>48</v>
      </c>
      <c r="B64" s="302" t="s">
        <v>83</v>
      </c>
      <c r="E64" s="292"/>
      <c r="F64" s="268" t="s">
        <v>78</v>
      </c>
      <c r="G64" s="216"/>
      <c r="H64" s="298" t="s">
        <v>21</v>
      </c>
      <c r="I64" s="298" t="s">
        <v>21</v>
      </c>
      <c r="J64" s="298" t="s">
        <v>21</v>
      </c>
      <c r="K64" s="298" t="s">
        <v>21</v>
      </c>
      <c r="L64" s="298" t="s">
        <v>21</v>
      </c>
      <c r="M64" s="268" t="s">
        <v>104</v>
      </c>
      <c r="N64" s="145">
        <v>40</v>
      </c>
    </row>
    <row r="65" spans="1:86" s="268" customFormat="1" x14ac:dyDescent="0.25">
      <c r="A65" s="88" t="s">
        <v>239</v>
      </c>
      <c r="B65" s="302" t="s">
        <v>83</v>
      </c>
      <c r="E65" s="292"/>
      <c r="F65" s="268" t="s">
        <v>240</v>
      </c>
      <c r="G65" s="216"/>
      <c r="H65" s="298" t="s">
        <v>22</v>
      </c>
      <c r="I65" s="298" t="s">
        <v>22</v>
      </c>
      <c r="J65" s="298" t="s">
        <v>22</v>
      </c>
      <c r="K65" s="298" t="s">
        <v>22</v>
      </c>
      <c r="L65" s="298" t="s">
        <v>22</v>
      </c>
      <c r="M65" s="268" t="s">
        <v>104</v>
      </c>
      <c r="N65" s="145">
        <v>40</v>
      </c>
    </row>
    <row r="66" spans="1:86" s="268" customFormat="1" x14ac:dyDescent="0.25">
      <c r="A66" s="88" t="s">
        <v>241</v>
      </c>
      <c r="B66" s="302" t="s">
        <v>83</v>
      </c>
      <c r="E66" s="292"/>
      <c r="F66" s="268" t="s">
        <v>242</v>
      </c>
      <c r="G66" s="216"/>
      <c r="H66" s="298" t="s">
        <v>21</v>
      </c>
      <c r="I66" s="298" t="s">
        <v>21</v>
      </c>
      <c r="J66" s="298" t="s">
        <v>21</v>
      </c>
      <c r="K66" s="298" t="s">
        <v>21</v>
      </c>
      <c r="L66" s="298" t="s">
        <v>21</v>
      </c>
      <c r="M66" s="269" t="s">
        <v>104</v>
      </c>
      <c r="N66" s="145">
        <v>30</v>
      </c>
    </row>
    <row r="67" spans="1:86" s="268" customFormat="1" x14ac:dyDescent="0.25">
      <c r="A67" s="88" t="s">
        <v>243</v>
      </c>
      <c r="B67" s="302" t="s">
        <v>83</v>
      </c>
      <c r="E67" s="292"/>
      <c r="F67" s="268" t="s">
        <v>243</v>
      </c>
      <c r="G67" s="216"/>
      <c r="H67" s="298" t="s">
        <v>22</v>
      </c>
      <c r="I67" s="298" t="s">
        <v>22</v>
      </c>
      <c r="J67" s="298" t="s">
        <v>22</v>
      </c>
      <c r="K67" s="298" t="s">
        <v>22</v>
      </c>
      <c r="L67" s="298" t="s">
        <v>22</v>
      </c>
      <c r="M67" s="269" t="s">
        <v>104</v>
      </c>
      <c r="N67" s="145">
        <v>30</v>
      </c>
    </row>
    <row r="68" spans="1:86" s="268" customFormat="1" ht="15.75" thickBot="1" x14ac:dyDescent="0.3">
      <c r="A68" s="90" t="s">
        <v>244</v>
      </c>
      <c r="B68" s="227" t="s">
        <v>83</v>
      </c>
      <c r="C68" s="229"/>
      <c r="D68" s="229"/>
      <c r="E68" s="353"/>
      <c r="F68" s="229" t="s">
        <v>245</v>
      </c>
      <c r="G68" s="230"/>
      <c r="H68" s="237" t="s">
        <v>21</v>
      </c>
      <c r="I68" s="237" t="s">
        <v>21</v>
      </c>
      <c r="J68" s="237" t="s">
        <v>21</v>
      </c>
      <c r="K68" s="237" t="s">
        <v>21</v>
      </c>
      <c r="L68" s="237" t="s">
        <v>21</v>
      </c>
      <c r="M68" s="48" t="s">
        <v>104</v>
      </c>
      <c r="N68" s="151">
        <v>120</v>
      </c>
    </row>
    <row r="69" spans="1:86" s="275" customFormat="1" x14ac:dyDescent="0.25">
      <c r="A69" s="318" t="s">
        <v>76</v>
      </c>
      <c r="B69" s="222" t="s">
        <v>83</v>
      </c>
      <c r="C69" s="225"/>
      <c r="D69" s="224" t="s">
        <v>77</v>
      </c>
      <c r="E69" s="225"/>
      <c r="F69" s="225"/>
      <c r="G69" s="226"/>
      <c r="H69" s="296" t="s">
        <v>140</v>
      </c>
      <c r="I69" s="296" t="s">
        <v>140</v>
      </c>
      <c r="J69" s="296" t="s">
        <v>140</v>
      </c>
      <c r="K69" s="296" t="s">
        <v>140</v>
      </c>
      <c r="L69" s="296" t="s">
        <v>140</v>
      </c>
      <c r="M69" s="273" t="s">
        <v>104</v>
      </c>
      <c r="N69" s="146">
        <v>120</v>
      </c>
      <c r="O69" s="273"/>
    </row>
    <row r="70" spans="1:86" s="301" customFormat="1" ht="15.75" thickBot="1" x14ac:dyDescent="0.3">
      <c r="A70" s="210" t="s">
        <v>78</v>
      </c>
      <c r="B70" s="227" t="s">
        <v>84</v>
      </c>
      <c r="C70" s="229"/>
      <c r="D70" s="229"/>
      <c r="E70" s="229" t="s">
        <v>78</v>
      </c>
      <c r="F70" s="229"/>
      <c r="G70" s="230"/>
      <c r="H70" s="294" t="s">
        <v>21</v>
      </c>
      <c r="I70" s="294" t="s">
        <v>21</v>
      </c>
      <c r="J70" s="294" t="s">
        <v>21</v>
      </c>
      <c r="K70" s="294" t="s">
        <v>21</v>
      </c>
      <c r="L70" s="294" t="s">
        <v>21</v>
      </c>
      <c r="M70" s="301" t="s">
        <v>104</v>
      </c>
      <c r="N70" s="152">
        <v>40</v>
      </c>
      <c r="O70" s="284"/>
    </row>
    <row r="71" spans="1:86" s="275" customFormat="1" x14ac:dyDescent="0.25">
      <c r="A71" s="318" t="s">
        <v>204</v>
      </c>
      <c r="B71" s="222" t="s">
        <v>83</v>
      </c>
      <c r="C71" s="225"/>
      <c r="D71" s="224" t="s">
        <v>185</v>
      </c>
      <c r="E71" s="225"/>
      <c r="F71" s="225"/>
      <c r="G71" s="226"/>
      <c r="H71" s="214" t="s">
        <v>22</v>
      </c>
      <c r="I71" s="214"/>
      <c r="J71" s="214"/>
      <c r="K71" s="214" t="s">
        <v>22</v>
      </c>
      <c r="L71" s="214" t="s">
        <v>22</v>
      </c>
      <c r="M71" s="273" t="s">
        <v>650</v>
      </c>
      <c r="N71" s="149"/>
      <c r="O71" s="273"/>
      <c r="P71" s="281"/>
      <c r="Q71" s="288"/>
      <c r="R71" s="283"/>
      <c r="S71" s="281"/>
      <c r="T71" s="288"/>
      <c r="U71" s="281"/>
      <c r="V71" s="288"/>
      <c r="W71" s="283" t="s">
        <v>22</v>
      </c>
      <c r="X71" s="281"/>
      <c r="Y71" s="288"/>
      <c r="Z71" s="281"/>
      <c r="AA71" s="288"/>
      <c r="AB71" s="281"/>
      <c r="AC71" s="288"/>
      <c r="AD71" s="281"/>
      <c r="AE71" s="288"/>
      <c r="AF71" s="281"/>
      <c r="AG71" s="288"/>
      <c r="AH71" s="281"/>
      <c r="AI71" s="288"/>
      <c r="AJ71" s="281"/>
      <c r="AK71" s="288"/>
      <c r="AL71" s="281"/>
      <c r="AM71" s="288"/>
      <c r="AN71" s="281"/>
      <c r="AO71" s="288"/>
      <c r="AP71" s="281"/>
      <c r="AQ71" s="288"/>
      <c r="AR71" s="281"/>
      <c r="AS71" s="288" t="s">
        <v>22</v>
      </c>
      <c r="AT71" s="281"/>
      <c r="AU71" s="288"/>
      <c r="AV71" s="281"/>
      <c r="AW71" s="288"/>
      <c r="AX71" s="281"/>
      <c r="AY71" s="288"/>
      <c r="AZ71" s="281"/>
      <c r="BA71" s="288"/>
      <c r="BB71" s="281"/>
      <c r="BC71" s="288"/>
      <c r="BD71" s="282"/>
      <c r="BE71" s="281"/>
      <c r="BF71" s="288"/>
      <c r="BG71" s="296" t="s">
        <v>22</v>
      </c>
      <c r="BH71" s="281"/>
      <c r="BI71" s="288"/>
      <c r="BJ71" s="281"/>
      <c r="BK71" s="288"/>
      <c r="BL71" s="281"/>
      <c r="BM71" s="288"/>
      <c r="BN71" s="281"/>
      <c r="BO71" s="288" t="s">
        <v>22</v>
      </c>
      <c r="BP71" s="281"/>
      <c r="BQ71" s="288" t="s">
        <v>22</v>
      </c>
      <c r="BR71" s="299" t="s">
        <v>22</v>
      </c>
      <c r="BS71" s="281"/>
      <c r="BT71" s="288" t="s">
        <v>21</v>
      </c>
      <c r="BU71" s="281"/>
      <c r="BV71" s="288"/>
      <c r="BW71" s="281"/>
      <c r="BX71" s="288"/>
      <c r="BY71" s="299"/>
      <c r="BZ71" s="305"/>
      <c r="CA71" s="281"/>
      <c r="CB71" s="288"/>
      <c r="CC71" s="305"/>
      <c r="CD71" s="297"/>
      <c r="CE71" s="288"/>
      <c r="CF71" s="273" t="s">
        <v>650</v>
      </c>
      <c r="CG71" s="149"/>
      <c r="CH71" s="273"/>
    </row>
    <row r="72" spans="1:86" ht="15.75" thickBot="1" x14ac:dyDescent="0.3">
      <c r="A72" s="317" t="s">
        <v>179</v>
      </c>
      <c r="B72" s="227" t="s">
        <v>83</v>
      </c>
      <c r="C72" s="229"/>
      <c r="D72" s="353"/>
      <c r="E72" s="229" t="s">
        <v>181</v>
      </c>
      <c r="F72" s="229"/>
      <c r="G72" s="230"/>
      <c r="H72" s="237" t="s">
        <v>21</v>
      </c>
      <c r="I72" s="237"/>
      <c r="J72" s="237"/>
      <c r="K72" s="237" t="s">
        <v>21</v>
      </c>
      <c r="L72" s="237" t="s">
        <v>21</v>
      </c>
      <c r="M72" s="268" t="s">
        <v>104</v>
      </c>
      <c r="N72" s="145" t="s">
        <v>109</v>
      </c>
      <c r="O72" s="268" t="s">
        <v>186</v>
      </c>
      <c r="P72" s="295"/>
      <c r="Q72" s="289"/>
      <c r="R72" s="298"/>
      <c r="S72" s="295"/>
      <c r="T72" s="289"/>
      <c r="U72" s="295"/>
      <c r="V72" s="289"/>
      <c r="W72" s="298" t="s">
        <v>21</v>
      </c>
      <c r="X72" s="295"/>
      <c r="Y72" s="289"/>
      <c r="Z72" s="295"/>
      <c r="AA72" s="289"/>
      <c r="AB72" s="295"/>
      <c r="AC72" s="289"/>
      <c r="AD72" s="295"/>
      <c r="AE72" s="289"/>
      <c r="AF72" s="295"/>
      <c r="AG72" s="289"/>
      <c r="AH72" s="295"/>
      <c r="AI72" s="289"/>
      <c r="AJ72" s="295"/>
      <c r="AK72" s="289"/>
      <c r="AL72" s="295"/>
      <c r="AM72" s="289"/>
      <c r="AN72" s="295"/>
      <c r="AO72" s="289"/>
      <c r="AP72" s="295"/>
      <c r="AQ72" s="289"/>
      <c r="AR72" s="295"/>
      <c r="AS72" s="289" t="s">
        <v>21</v>
      </c>
      <c r="AT72" s="295"/>
      <c r="AU72" s="289"/>
      <c r="AV72" s="295"/>
      <c r="AW72" s="289"/>
      <c r="AX72" s="295"/>
      <c r="AY72" s="289"/>
      <c r="AZ72" s="295"/>
      <c r="BA72" s="289"/>
      <c r="BB72" s="295"/>
      <c r="BC72" s="289"/>
      <c r="BD72" s="294"/>
      <c r="BE72" s="295"/>
      <c r="BF72" s="289"/>
      <c r="BG72" s="294" t="s">
        <v>21</v>
      </c>
      <c r="BH72" s="295"/>
      <c r="BI72" s="289"/>
      <c r="BJ72" s="295"/>
      <c r="BK72" s="289"/>
      <c r="BL72" s="295"/>
      <c r="BM72" s="289"/>
      <c r="BN72" s="295"/>
      <c r="BO72" s="289" t="s">
        <v>21</v>
      </c>
      <c r="BP72" s="295"/>
      <c r="BQ72" s="289" t="s">
        <v>21</v>
      </c>
      <c r="BR72" s="298" t="s">
        <v>21</v>
      </c>
      <c r="BS72" s="295"/>
      <c r="BT72" s="289" t="s">
        <v>21</v>
      </c>
      <c r="BU72" s="295"/>
      <c r="BV72" s="289"/>
      <c r="BW72" s="295"/>
      <c r="BX72" s="289"/>
      <c r="BY72" s="298"/>
      <c r="BZ72" s="302"/>
      <c r="CA72" s="295"/>
      <c r="CB72" s="289"/>
      <c r="CC72" s="302"/>
      <c r="CD72" s="295"/>
      <c r="CE72" s="289"/>
      <c r="CF72" s="268" t="s">
        <v>104</v>
      </c>
      <c r="CG72" s="145" t="s">
        <v>109</v>
      </c>
      <c r="CH72" s="268" t="s">
        <v>186</v>
      </c>
    </row>
  </sheetData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CG34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L30" sqref="L30:N30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11" width="14.85546875" style="272" customWidth="1"/>
    <col min="12" max="12" width="24.85546875" style="272" bestFit="1" customWidth="1"/>
    <col min="13" max="13" width="49.28515625" style="153" bestFit="1" customWidth="1"/>
    <col min="14" max="14" width="100.5703125" style="268" customWidth="1"/>
    <col min="15" max="16384" width="11.42578125" style="272"/>
  </cols>
  <sheetData>
    <row r="1" spans="1:14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542</v>
      </c>
      <c r="I1" s="249" t="s">
        <v>577</v>
      </c>
      <c r="J1" s="249" t="s">
        <v>584</v>
      </c>
      <c r="K1" s="249" t="s">
        <v>582</v>
      </c>
      <c r="L1" s="307" t="s">
        <v>133</v>
      </c>
      <c r="M1" s="143" t="s">
        <v>103</v>
      </c>
      <c r="N1" s="308" t="s">
        <v>122</v>
      </c>
    </row>
    <row r="2" spans="1:14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238" t="s">
        <v>177</v>
      </c>
      <c r="J2" s="238" t="s">
        <v>177</v>
      </c>
      <c r="K2" s="238" t="s">
        <v>177</v>
      </c>
      <c r="L2" s="311"/>
      <c r="M2" s="144"/>
      <c r="N2" s="313"/>
    </row>
    <row r="3" spans="1:14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93" t="s">
        <v>21</v>
      </c>
      <c r="I3" s="293" t="s">
        <v>21</v>
      </c>
      <c r="J3" s="293" t="s">
        <v>21</v>
      </c>
      <c r="K3" s="293" t="s">
        <v>21</v>
      </c>
      <c r="L3" s="269" t="s">
        <v>650</v>
      </c>
      <c r="M3" s="145"/>
    </row>
    <row r="4" spans="1:14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98" t="s">
        <v>21</v>
      </c>
      <c r="J4" s="298" t="s">
        <v>21</v>
      </c>
      <c r="K4" s="298" t="s">
        <v>21</v>
      </c>
      <c r="L4" s="269" t="s">
        <v>107</v>
      </c>
      <c r="M4" s="145"/>
      <c r="N4" s="269"/>
    </row>
    <row r="5" spans="1:14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98" t="s">
        <v>21</v>
      </c>
      <c r="J5" s="298" t="s">
        <v>21</v>
      </c>
      <c r="K5" s="298" t="s">
        <v>21</v>
      </c>
      <c r="L5" s="269" t="s">
        <v>107</v>
      </c>
      <c r="M5" s="145" t="s">
        <v>102</v>
      </c>
      <c r="N5" s="269"/>
    </row>
    <row r="6" spans="1:14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98" t="s">
        <v>21</v>
      </c>
      <c r="J6" s="298" t="s">
        <v>21</v>
      </c>
      <c r="K6" s="298" t="s">
        <v>21</v>
      </c>
      <c r="L6" s="269" t="s">
        <v>36</v>
      </c>
      <c r="M6" s="145"/>
      <c r="N6" s="269"/>
    </row>
    <row r="7" spans="1:14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98" t="s">
        <v>21</v>
      </c>
      <c r="J7" s="298" t="s">
        <v>21</v>
      </c>
      <c r="K7" s="298" t="s">
        <v>21</v>
      </c>
      <c r="L7" s="269" t="s">
        <v>650</v>
      </c>
      <c r="M7" s="145"/>
      <c r="N7" s="269"/>
    </row>
    <row r="8" spans="1:14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98" t="s">
        <v>21</v>
      </c>
      <c r="J8" s="298" t="s">
        <v>21</v>
      </c>
      <c r="K8" s="298" t="s">
        <v>21</v>
      </c>
      <c r="L8" s="269" t="s">
        <v>650</v>
      </c>
      <c r="M8" s="145"/>
      <c r="N8" s="269"/>
    </row>
    <row r="9" spans="1:14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98" t="s">
        <v>21</v>
      </c>
      <c r="J9" s="298" t="s">
        <v>21</v>
      </c>
      <c r="K9" s="298" t="s">
        <v>21</v>
      </c>
      <c r="L9" s="269" t="s">
        <v>104</v>
      </c>
      <c r="M9" s="145" t="s">
        <v>268</v>
      </c>
      <c r="N9" s="269" t="s">
        <v>344</v>
      </c>
    </row>
    <row r="10" spans="1:14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98" t="s">
        <v>21</v>
      </c>
      <c r="J10" s="298" t="s">
        <v>21</v>
      </c>
      <c r="K10" s="298" t="s">
        <v>21</v>
      </c>
      <c r="L10" s="269" t="s">
        <v>104</v>
      </c>
      <c r="M10" s="145">
        <v>35</v>
      </c>
      <c r="N10" s="269" t="s">
        <v>345</v>
      </c>
    </row>
    <row r="11" spans="1:14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98" t="s">
        <v>21</v>
      </c>
      <c r="J11" s="298" t="s">
        <v>21</v>
      </c>
      <c r="K11" s="298" t="s">
        <v>21</v>
      </c>
      <c r="L11" s="269" t="s">
        <v>650</v>
      </c>
      <c r="M11" s="145"/>
      <c r="N11" s="269"/>
    </row>
    <row r="12" spans="1:14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98" t="s">
        <v>21</v>
      </c>
      <c r="J12" s="298" t="s">
        <v>21</v>
      </c>
      <c r="K12" s="298" t="s">
        <v>21</v>
      </c>
      <c r="L12" s="269" t="s">
        <v>104</v>
      </c>
      <c r="M12" s="145" t="s">
        <v>268</v>
      </c>
      <c r="N12" s="269" t="s">
        <v>344</v>
      </c>
    </row>
    <row r="13" spans="1:14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98" t="s">
        <v>21</v>
      </c>
      <c r="J13" s="298" t="s">
        <v>21</v>
      </c>
      <c r="K13" s="298" t="s">
        <v>21</v>
      </c>
      <c r="L13" s="269" t="s">
        <v>104</v>
      </c>
      <c r="M13" s="145">
        <v>35</v>
      </c>
      <c r="N13" s="269" t="s">
        <v>345</v>
      </c>
    </row>
    <row r="14" spans="1:14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98" t="s">
        <v>21</v>
      </c>
      <c r="J14" s="298" t="s">
        <v>21</v>
      </c>
      <c r="K14" s="298" t="s">
        <v>21</v>
      </c>
      <c r="L14" s="269" t="s">
        <v>99</v>
      </c>
      <c r="M14" s="145"/>
      <c r="N14" s="269"/>
    </row>
    <row r="15" spans="1:14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98" t="s">
        <v>21</v>
      </c>
      <c r="J15" s="298" t="s">
        <v>21</v>
      </c>
      <c r="K15" s="298" t="s">
        <v>21</v>
      </c>
      <c r="L15" s="269" t="s">
        <v>107</v>
      </c>
      <c r="M15" s="145" t="s">
        <v>132</v>
      </c>
      <c r="N15" s="269" t="s">
        <v>292</v>
      </c>
    </row>
    <row r="16" spans="1:14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98" t="s">
        <v>21</v>
      </c>
      <c r="I16" s="298" t="s">
        <v>21</v>
      </c>
      <c r="J16" s="298" t="s">
        <v>21</v>
      </c>
      <c r="K16" s="298" t="s">
        <v>21</v>
      </c>
      <c r="L16" s="269" t="s">
        <v>107</v>
      </c>
      <c r="M16" s="145" t="s">
        <v>408</v>
      </c>
      <c r="N16" s="269" t="s">
        <v>409</v>
      </c>
    </row>
    <row r="17" spans="1:14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14" t="s">
        <v>21</v>
      </c>
      <c r="J17" s="214" t="s">
        <v>21</v>
      </c>
      <c r="K17" s="214" t="s">
        <v>21</v>
      </c>
      <c r="L17" s="271" t="s">
        <v>650</v>
      </c>
      <c r="M17" s="146"/>
      <c r="N17" s="273"/>
    </row>
    <row r="18" spans="1:14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98" t="s">
        <v>21</v>
      </c>
      <c r="J18" s="298" t="s">
        <v>21</v>
      </c>
      <c r="K18" s="298" t="s">
        <v>21</v>
      </c>
      <c r="L18" s="269" t="s">
        <v>104</v>
      </c>
      <c r="M18" s="145" t="s">
        <v>109</v>
      </c>
      <c r="N18" s="269" t="s">
        <v>110</v>
      </c>
    </row>
    <row r="19" spans="1:14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98" t="s">
        <v>21</v>
      </c>
      <c r="I19" s="298" t="s">
        <v>21</v>
      </c>
      <c r="J19" s="298" t="s">
        <v>21</v>
      </c>
      <c r="K19" s="298" t="s">
        <v>21</v>
      </c>
      <c r="L19" s="269" t="s">
        <v>104</v>
      </c>
      <c r="M19" s="145" t="s">
        <v>109</v>
      </c>
      <c r="N19" s="269" t="s">
        <v>110</v>
      </c>
    </row>
    <row r="20" spans="1:14" s="268" customFormat="1" x14ac:dyDescent="0.25">
      <c r="A20" s="317" t="s">
        <v>130</v>
      </c>
      <c r="B20" s="302" t="s">
        <v>142</v>
      </c>
      <c r="D20" s="268" t="s">
        <v>137</v>
      </c>
      <c r="G20" s="216"/>
      <c r="H20" s="298" t="s">
        <v>21</v>
      </c>
      <c r="I20" s="298" t="s">
        <v>21</v>
      </c>
      <c r="J20" s="298" t="s">
        <v>21</v>
      </c>
      <c r="K20" s="298" t="s">
        <v>21</v>
      </c>
      <c r="L20" s="269" t="s">
        <v>100</v>
      </c>
      <c r="M20" s="145"/>
      <c r="N20" s="269" t="s">
        <v>131</v>
      </c>
    </row>
    <row r="21" spans="1:14" s="268" customFormat="1" ht="15.75" thickBot="1" x14ac:dyDescent="0.3">
      <c r="A21" s="319" t="s">
        <v>60</v>
      </c>
      <c r="B21" s="227" t="s">
        <v>83</v>
      </c>
      <c r="C21" s="229"/>
      <c r="D21" s="229" t="s">
        <v>141</v>
      </c>
      <c r="E21" s="229"/>
      <c r="F21" s="229"/>
      <c r="G21" s="230"/>
      <c r="H21" s="239" t="s">
        <v>551</v>
      </c>
      <c r="I21" s="239" t="s">
        <v>551</v>
      </c>
      <c r="J21" s="239" t="s">
        <v>551</v>
      </c>
      <c r="K21" s="239" t="s">
        <v>551</v>
      </c>
      <c r="L21" s="269" t="s">
        <v>104</v>
      </c>
      <c r="M21" s="148" t="s">
        <v>189</v>
      </c>
    </row>
    <row r="22" spans="1:14" s="268" customFormat="1" x14ac:dyDescent="0.25">
      <c r="A22" s="89" t="s">
        <v>50</v>
      </c>
      <c r="B22" s="366" t="s">
        <v>83</v>
      </c>
      <c r="C22" s="225"/>
      <c r="D22" s="369" t="s">
        <v>45</v>
      </c>
      <c r="E22" s="350"/>
      <c r="F22" s="350"/>
      <c r="G22" s="226"/>
      <c r="H22" s="214" t="s">
        <v>21</v>
      </c>
      <c r="I22" s="214" t="s">
        <v>21</v>
      </c>
      <c r="J22" s="214" t="s">
        <v>21</v>
      </c>
      <c r="K22" s="214" t="s">
        <v>21</v>
      </c>
      <c r="L22" s="273" t="s">
        <v>650</v>
      </c>
      <c r="M22" s="149"/>
      <c r="N22" s="273"/>
    </row>
    <row r="23" spans="1:14" s="268" customFormat="1" x14ac:dyDescent="0.25">
      <c r="A23" s="88" t="s">
        <v>48</v>
      </c>
      <c r="B23" s="77" t="s">
        <v>83</v>
      </c>
      <c r="D23" s="69"/>
      <c r="E23" s="303" t="s">
        <v>9</v>
      </c>
      <c r="F23" s="303"/>
      <c r="G23" s="216"/>
      <c r="H23" s="298" t="s">
        <v>21</v>
      </c>
      <c r="I23" s="298" t="s">
        <v>21</v>
      </c>
      <c r="J23" s="298" t="s">
        <v>21</v>
      </c>
      <c r="K23" s="298" t="s">
        <v>21</v>
      </c>
      <c r="L23" s="269" t="s">
        <v>104</v>
      </c>
      <c r="M23" s="145">
        <v>40</v>
      </c>
      <c r="N23" s="268" t="s">
        <v>111</v>
      </c>
    </row>
    <row r="24" spans="1:14" s="268" customFormat="1" x14ac:dyDescent="0.25">
      <c r="A24" s="88" t="s">
        <v>49</v>
      </c>
      <c r="B24" s="77" t="s">
        <v>83</v>
      </c>
      <c r="D24" s="303"/>
      <c r="E24" s="303" t="s">
        <v>10</v>
      </c>
      <c r="F24" s="303"/>
      <c r="G24" s="216"/>
      <c r="H24" s="298" t="s">
        <v>22</v>
      </c>
      <c r="I24" s="298" t="s">
        <v>22</v>
      </c>
      <c r="J24" s="298" t="s">
        <v>22</v>
      </c>
      <c r="K24" s="298" t="s">
        <v>22</v>
      </c>
      <c r="L24" s="269" t="s">
        <v>104</v>
      </c>
      <c r="M24" s="145">
        <v>40</v>
      </c>
      <c r="N24" s="269" t="s">
        <v>124</v>
      </c>
    </row>
    <row r="25" spans="1:14" s="268" customFormat="1" x14ac:dyDescent="0.25">
      <c r="A25" s="88" t="s">
        <v>297</v>
      </c>
      <c r="B25" s="77" t="s">
        <v>83</v>
      </c>
      <c r="D25" s="303"/>
      <c r="E25" s="303" t="s">
        <v>299</v>
      </c>
      <c r="F25" s="303"/>
      <c r="G25" s="216"/>
      <c r="H25" s="298" t="s">
        <v>22</v>
      </c>
      <c r="I25" s="298" t="s">
        <v>22</v>
      </c>
      <c r="J25" s="298" t="s">
        <v>22</v>
      </c>
      <c r="K25" s="298" t="s">
        <v>22</v>
      </c>
      <c r="L25" s="269" t="s">
        <v>104</v>
      </c>
      <c r="M25" s="145">
        <v>40</v>
      </c>
      <c r="N25" s="269" t="s">
        <v>301</v>
      </c>
    </row>
    <row r="26" spans="1:14" s="268" customFormat="1" ht="15.75" thickBot="1" x14ac:dyDescent="0.3">
      <c r="A26" s="88" t="s">
        <v>298</v>
      </c>
      <c r="B26" s="218" t="s">
        <v>83</v>
      </c>
      <c r="C26" s="229"/>
      <c r="D26" s="264"/>
      <c r="E26" s="264" t="s">
        <v>300</v>
      </c>
      <c r="F26" s="264"/>
      <c r="G26" s="230"/>
      <c r="H26" s="237" t="s">
        <v>22</v>
      </c>
      <c r="I26" s="237" t="s">
        <v>22</v>
      </c>
      <c r="J26" s="237" t="s">
        <v>22</v>
      </c>
      <c r="K26" s="237" t="s">
        <v>22</v>
      </c>
      <c r="L26" s="269" t="s">
        <v>104</v>
      </c>
      <c r="M26" s="145">
        <v>40</v>
      </c>
      <c r="N26" s="269" t="s">
        <v>301</v>
      </c>
    </row>
    <row r="27" spans="1:14" s="268" customFormat="1" x14ac:dyDescent="0.25">
      <c r="A27" s="130" t="s">
        <v>356</v>
      </c>
      <c r="B27" s="222" t="s">
        <v>83</v>
      </c>
      <c r="C27" s="225"/>
      <c r="D27" s="369" t="s">
        <v>543</v>
      </c>
      <c r="E27" s="369"/>
      <c r="F27" s="350"/>
      <c r="G27" s="226"/>
      <c r="H27" s="371" t="s">
        <v>21</v>
      </c>
      <c r="I27" s="371" t="s">
        <v>21</v>
      </c>
      <c r="J27" s="371" t="s">
        <v>21</v>
      </c>
      <c r="K27" s="371" t="s">
        <v>21</v>
      </c>
      <c r="L27" s="67" t="s">
        <v>650</v>
      </c>
      <c r="M27" s="154"/>
      <c r="N27" s="67"/>
    </row>
    <row r="28" spans="1:14" s="268" customFormat="1" x14ac:dyDescent="0.25">
      <c r="A28" s="131" t="s">
        <v>535</v>
      </c>
      <c r="B28" s="302" t="s">
        <v>83</v>
      </c>
      <c r="D28" s="303"/>
      <c r="E28" s="303" t="s">
        <v>536</v>
      </c>
      <c r="F28" s="69"/>
      <c r="G28" s="216"/>
      <c r="H28" s="86" t="s">
        <v>21</v>
      </c>
      <c r="I28" s="86" t="s">
        <v>21</v>
      </c>
      <c r="J28" s="86" t="s">
        <v>21</v>
      </c>
      <c r="K28" s="86" t="s">
        <v>21</v>
      </c>
      <c r="L28" s="78" t="s">
        <v>104</v>
      </c>
      <c r="M28" s="155" t="s">
        <v>189</v>
      </c>
      <c r="N28" s="303"/>
    </row>
    <row r="29" spans="1:14" s="268" customFormat="1" x14ac:dyDescent="0.25">
      <c r="A29" s="131" t="s">
        <v>559</v>
      </c>
      <c r="B29" s="302" t="s">
        <v>83</v>
      </c>
      <c r="D29" s="303"/>
      <c r="E29" s="303" t="s">
        <v>562</v>
      </c>
      <c r="F29" s="69"/>
      <c r="G29" s="216"/>
      <c r="H29" s="86" t="s">
        <v>21</v>
      </c>
      <c r="I29" s="86" t="s">
        <v>21</v>
      </c>
      <c r="J29" s="86" t="s">
        <v>21</v>
      </c>
      <c r="K29" s="86" t="s">
        <v>21</v>
      </c>
      <c r="L29" s="78" t="s">
        <v>107</v>
      </c>
      <c r="M29" s="155" t="s">
        <v>560</v>
      </c>
      <c r="N29" s="303" t="s">
        <v>561</v>
      </c>
    </row>
    <row r="30" spans="1:14" s="268" customFormat="1" ht="15.75" thickBot="1" x14ac:dyDescent="0.3">
      <c r="A30" s="132" t="s">
        <v>537</v>
      </c>
      <c r="B30" s="227" t="s">
        <v>83</v>
      </c>
      <c r="C30" s="229"/>
      <c r="D30" s="264"/>
      <c r="E30" s="264" t="s">
        <v>538</v>
      </c>
      <c r="F30" s="370"/>
      <c r="G30" s="230"/>
      <c r="H30" s="372" t="s">
        <v>21</v>
      </c>
      <c r="I30" s="372" t="s">
        <v>21</v>
      </c>
      <c r="J30" s="372" t="s">
        <v>21</v>
      </c>
      <c r="K30" s="372" t="s">
        <v>21</v>
      </c>
      <c r="L30" s="79" t="s">
        <v>107</v>
      </c>
      <c r="M30" s="156" t="s">
        <v>580</v>
      </c>
      <c r="N30" s="79" t="s">
        <v>541</v>
      </c>
    </row>
    <row r="31" spans="1:14" s="275" customFormat="1" x14ac:dyDescent="0.25">
      <c r="A31" s="318" t="s">
        <v>76</v>
      </c>
      <c r="B31" s="222" t="s">
        <v>83</v>
      </c>
      <c r="C31" s="225"/>
      <c r="D31" s="224" t="s">
        <v>77</v>
      </c>
      <c r="E31" s="225"/>
      <c r="F31" s="225"/>
      <c r="G31" s="226"/>
      <c r="H31" s="240" t="s">
        <v>140</v>
      </c>
      <c r="I31" s="240" t="s">
        <v>140</v>
      </c>
      <c r="J31" s="240" t="s">
        <v>140</v>
      </c>
      <c r="K31" s="240" t="s">
        <v>140</v>
      </c>
      <c r="L31" s="273" t="s">
        <v>104</v>
      </c>
      <c r="M31" s="146">
        <v>120</v>
      </c>
      <c r="N31" s="273"/>
    </row>
    <row r="32" spans="1:14" s="301" customFormat="1" ht="15.75" thickBot="1" x14ac:dyDescent="0.3">
      <c r="A32" s="210" t="s">
        <v>78</v>
      </c>
      <c r="B32" s="227" t="s">
        <v>84</v>
      </c>
      <c r="C32" s="229"/>
      <c r="D32" s="229"/>
      <c r="E32" s="229" t="s">
        <v>78</v>
      </c>
      <c r="F32" s="229"/>
      <c r="G32" s="230"/>
      <c r="H32" s="241" t="s">
        <v>21</v>
      </c>
      <c r="I32" s="241" t="s">
        <v>21</v>
      </c>
      <c r="J32" s="241" t="s">
        <v>21</v>
      </c>
      <c r="K32" s="241" t="s">
        <v>21</v>
      </c>
      <c r="L32" s="301" t="s">
        <v>104</v>
      </c>
      <c r="M32" s="152">
        <v>40</v>
      </c>
      <c r="N32" s="284"/>
    </row>
    <row r="33" spans="1:85" s="275" customFormat="1" x14ac:dyDescent="0.25">
      <c r="A33" s="318" t="s">
        <v>204</v>
      </c>
      <c r="B33" s="222" t="s">
        <v>83</v>
      </c>
      <c r="C33" s="225"/>
      <c r="D33" s="224" t="s">
        <v>185</v>
      </c>
      <c r="E33" s="225"/>
      <c r="F33" s="225"/>
      <c r="G33" s="226"/>
      <c r="H33" s="240" t="s">
        <v>22</v>
      </c>
      <c r="I33" s="240" t="s">
        <v>21</v>
      </c>
      <c r="J33" s="240"/>
      <c r="K33" s="240"/>
      <c r="L33" s="273" t="s">
        <v>650</v>
      </c>
      <c r="M33" s="149"/>
      <c r="N33" s="273"/>
      <c r="O33" s="281"/>
      <c r="P33" s="288"/>
      <c r="Q33" s="283"/>
      <c r="R33" s="281"/>
      <c r="S33" s="288"/>
      <c r="T33" s="281"/>
      <c r="U33" s="288"/>
      <c r="V33" s="283" t="s">
        <v>22</v>
      </c>
      <c r="W33" s="281"/>
      <c r="X33" s="288"/>
      <c r="Y33" s="281"/>
      <c r="Z33" s="288"/>
      <c r="AA33" s="281"/>
      <c r="AB33" s="288"/>
      <c r="AC33" s="281"/>
      <c r="AD33" s="288"/>
      <c r="AE33" s="281"/>
      <c r="AF33" s="288"/>
      <c r="AG33" s="281"/>
      <c r="AH33" s="288"/>
      <c r="AI33" s="281"/>
      <c r="AJ33" s="288"/>
      <c r="AK33" s="281"/>
      <c r="AL33" s="288"/>
      <c r="AM33" s="281"/>
      <c r="AN33" s="288"/>
      <c r="AO33" s="281"/>
      <c r="AP33" s="288"/>
      <c r="AQ33" s="281"/>
      <c r="AR33" s="288" t="s">
        <v>22</v>
      </c>
      <c r="AS33" s="281"/>
      <c r="AT33" s="288"/>
      <c r="AU33" s="281"/>
      <c r="AV33" s="288"/>
      <c r="AW33" s="281"/>
      <c r="AX33" s="288"/>
      <c r="AY33" s="281"/>
      <c r="AZ33" s="288"/>
      <c r="BA33" s="281"/>
      <c r="BB33" s="288"/>
      <c r="BC33" s="282"/>
      <c r="BD33" s="281"/>
      <c r="BE33" s="288"/>
      <c r="BF33" s="296" t="s">
        <v>22</v>
      </c>
      <c r="BG33" s="281"/>
      <c r="BH33" s="288"/>
      <c r="BI33" s="281"/>
      <c r="BJ33" s="288"/>
      <c r="BK33" s="281"/>
      <c r="BL33" s="288"/>
      <c r="BM33" s="281"/>
      <c r="BN33" s="288" t="s">
        <v>22</v>
      </c>
      <c r="BO33" s="281"/>
      <c r="BP33" s="288" t="s">
        <v>22</v>
      </c>
      <c r="BQ33" s="299" t="s">
        <v>22</v>
      </c>
      <c r="BR33" s="281"/>
      <c r="BS33" s="288" t="s">
        <v>21</v>
      </c>
      <c r="BT33" s="281"/>
      <c r="BU33" s="288"/>
      <c r="BV33" s="281"/>
      <c r="BW33" s="288"/>
      <c r="BX33" s="299"/>
      <c r="BY33" s="305"/>
      <c r="BZ33" s="281"/>
      <c r="CA33" s="288"/>
      <c r="CB33" s="305"/>
      <c r="CC33" s="297"/>
      <c r="CD33" s="288"/>
      <c r="CE33" s="273" t="s">
        <v>650</v>
      </c>
      <c r="CF33" s="149"/>
      <c r="CG33" s="273"/>
    </row>
    <row r="34" spans="1:85" ht="15.75" thickBot="1" x14ac:dyDescent="0.3">
      <c r="A34" s="317" t="s">
        <v>179</v>
      </c>
      <c r="B34" s="227" t="s">
        <v>83</v>
      </c>
      <c r="C34" s="229"/>
      <c r="D34" s="353"/>
      <c r="E34" s="229" t="s">
        <v>181</v>
      </c>
      <c r="F34" s="229"/>
      <c r="G34" s="230"/>
      <c r="H34" s="241" t="s">
        <v>21</v>
      </c>
      <c r="I34" s="241" t="s">
        <v>21</v>
      </c>
      <c r="J34" s="241"/>
      <c r="K34" s="241"/>
      <c r="L34" s="268" t="s">
        <v>104</v>
      </c>
      <c r="M34" s="145" t="s">
        <v>109</v>
      </c>
      <c r="N34" s="268" t="s">
        <v>186</v>
      </c>
      <c r="O34" s="295"/>
      <c r="P34" s="289"/>
      <c r="Q34" s="298"/>
      <c r="R34" s="295"/>
      <c r="S34" s="289"/>
      <c r="T34" s="295"/>
      <c r="U34" s="289"/>
      <c r="V34" s="298" t="s">
        <v>21</v>
      </c>
      <c r="W34" s="295"/>
      <c r="X34" s="289"/>
      <c r="Y34" s="295"/>
      <c r="Z34" s="289"/>
      <c r="AA34" s="295"/>
      <c r="AB34" s="289"/>
      <c r="AC34" s="295"/>
      <c r="AD34" s="289"/>
      <c r="AE34" s="295"/>
      <c r="AF34" s="289"/>
      <c r="AG34" s="295"/>
      <c r="AH34" s="289"/>
      <c r="AI34" s="295"/>
      <c r="AJ34" s="289"/>
      <c r="AK34" s="295"/>
      <c r="AL34" s="289"/>
      <c r="AM34" s="295"/>
      <c r="AN34" s="289"/>
      <c r="AO34" s="295"/>
      <c r="AP34" s="289"/>
      <c r="AQ34" s="295"/>
      <c r="AR34" s="289" t="s">
        <v>21</v>
      </c>
      <c r="AS34" s="295"/>
      <c r="AT34" s="289"/>
      <c r="AU34" s="295"/>
      <c r="AV34" s="289"/>
      <c r="AW34" s="295"/>
      <c r="AX34" s="289"/>
      <c r="AY34" s="295"/>
      <c r="AZ34" s="289"/>
      <c r="BA34" s="295"/>
      <c r="BB34" s="289"/>
      <c r="BC34" s="294"/>
      <c r="BD34" s="295"/>
      <c r="BE34" s="289"/>
      <c r="BF34" s="294" t="s">
        <v>21</v>
      </c>
      <c r="BG34" s="295"/>
      <c r="BH34" s="289"/>
      <c r="BI34" s="295"/>
      <c r="BJ34" s="289"/>
      <c r="BK34" s="295"/>
      <c r="BL34" s="289"/>
      <c r="BM34" s="295"/>
      <c r="BN34" s="289" t="s">
        <v>21</v>
      </c>
      <c r="BO34" s="295"/>
      <c r="BP34" s="289" t="s">
        <v>21</v>
      </c>
      <c r="BQ34" s="298" t="s">
        <v>21</v>
      </c>
      <c r="BR34" s="295"/>
      <c r="BS34" s="289" t="s">
        <v>21</v>
      </c>
      <c r="BT34" s="295"/>
      <c r="BU34" s="289"/>
      <c r="BV34" s="295"/>
      <c r="BW34" s="289"/>
      <c r="BX34" s="298"/>
      <c r="BY34" s="302"/>
      <c r="BZ34" s="295"/>
      <c r="CA34" s="289"/>
      <c r="CB34" s="302"/>
      <c r="CC34" s="295"/>
      <c r="CD34" s="289"/>
      <c r="CE34" s="268" t="s">
        <v>104</v>
      </c>
      <c r="CF34" s="145" t="s">
        <v>109</v>
      </c>
      <c r="CG34" s="268" t="s">
        <v>186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K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4" sqref="I24:J24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9" width="24.85546875" style="272" bestFit="1" customWidth="1"/>
    <col min="10" max="10" width="49.28515625" style="153" bestFit="1" customWidth="1"/>
    <col min="11" max="11" width="100.5703125" style="268" customWidth="1"/>
    <col min="12" max="16384" width="11.42578125" style="272"/>
  </cols>
  <sheetData>
    <row r="1" spans="1:11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578</v>
      </c>
      <c r="I1" s="307" t="s">
        <v>133</v>
      </c>
      <c r="J1" s="143" t="s">
        <v>103</v>
      </c>
      <c r="K1" s="308" t="s">
        <v>122</v>
      </c>
    </row>
    <row r="2" spans="1:11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311"/>
      <c r="J2" s="144"/>
      <c r="K2" s="313"/>
    </row>
    <row r="3" spans="1:11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93" t="s">
        <v>21</v>
      </c>
      <c r="I3" s="269" t="s">
        <v>650</v>
      </c>
      <c r="J3" s="145"/>
    </row>
    <row r="4" spans="1:11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69" t="s">
        <v>107</v>
      </c>
      <c r="J4" s="145"/>
      <c r="K4" s="269"/>
    </row>
    <row r="5" spans="1:11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69" t="s">
        <v>107</v>
      </c>
      <c r="J5" s="145" t="s">
        <v>102</v>
      </c>
      <c r="K5" s="269"/>
    </row>
    <row r="6" spans="1:11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69" t="s">
        <v>36</v>
      </c>
      <c r="J6" s="145"/>
      <c r="K6" s="269"/>
    </row>
    <row r="7" spans="1:11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69" t="s">
        <v>650</v>
      </c>
      <c r="J7" s="145"/>
      <c r="K7" s="269"/>
    </row>
    <row r="8" spans="1:11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69" t="s">
        <v>650</v>
      </c>
      <c r="J8" s="145"/>
      <c r="K8" s="269"/>
    </row>
    <row r="9" spans="1:11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69" t="s">
        <v>104</v>
      </c>
      <c r="J9" s="145" t="s">
        <v>268</v>
      </c>
      <c r="K9" s="269" t="s">
        <v>344</v>
      </c>
    </row>
    <row r="10" spans="1:11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69" t="s">
        <v>104</v>
      </c>
      <c r="J10" s="145">
        <v>35</v>
      </c>
      <c r="K10" s="269" t="s">
        <v>345</v>
      </c>
    </row>
    <row r="11" spans="1:11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69" t="s">
        <v>650</v>
      </c>
      <c r="J11" s="145"/>
      <c r="K11" s="269"/>
    </row>
    <row r="12" spans="1:11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69" t="s">
        <v>104</v>
      </c>
      <c r="J12" s="145" t="s">
        <v>268</v>
      </c>
      <c r="K12" s="269" t="s">
        <v>344</v>
      </c>
    </row>
    <row r="13" spans="1:11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69" t="s">
        <v>104</v>
      </c>
      <c r="J13" s="145">
        <v>35</v>
      </c>
      <c r="K13" s="269" t="s">
        <v>345</v>
      </c>
    </row>
    <row r="14" spans="1:11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69" t="s">
        <v>99</v>
      </c>
      <c r="J14" s="145"/>
      <c r="K14" s="269"/>
    </row>
    <row r="15" spans="1:11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69" t="s">
        <v>107</v>
      </c>
      <c r="J15" s="145" t="s">
        <v>132</v>
      </c>
      <c r="K15" s="269" t="s">
        <v>292</v>
      </c>
    </row>
    <row r="16" spans="1:11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98" t="s">
        <v>21</v>
      </c>
      <c r="I16" s="269" t="s">
        <v>107</v>
      </c>
      <c r="J16" s="145" t="s">
        <v>408</v>
      </c>
      <c r="K16" s="269" t="s">
        <v>409</v>
      </c>
    </row>
    <row r="17" spans="1:11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71" t="s">
        <v>650</v>
      </c>
      <c r="J17" s="146"/>
      <c r="K17" s="273"/>
    </row>
    <row r="18" spans="1:11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69" t="s">
        <v>104</v>
      </c>
      <c r="J18" s="145" t="s">
        <v>109</v>
      </c>
      <c r="K18" s="269" t="s">
        <v>110</v>
      </c>
    </row>
    <row r="19" spans="1:11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98" t="s">
        <v>21</v>
      </c>
      <c r="I19" s="269" t="s">
        <v>104</v>
      </c>
      <c r="J19" s="145" t="s">
        <v>109</v>
      </c>
      <c r="K19" s="269" t="s">
        <v>110</v>
      </c>
    </row>
    <row r="20" spans="1:11" s="268" customFormat="1" x14ac:dyDescent="0.25">
      <c r="A20" s="317" t="s">
        <v>130</v>
      </c>
      <c r="B20" s="302" t="s">
        <v>142</v>
      </c>
      <c r="D20" s="268" t="s">
        <v>137</v>
      </c>
      <c r="G20" s="216"/>
      <c r="H20" s="298" t="s">
        <v>21</v>
      </c>
      <c r="I20" s="269" t="s">
        <v>100</v>
      </c>
      <c r="J20" s="145"/>
      <c r="K20" s="269" t="s">
        <v>131</v>
      </c>
    </row>
    <row r="21" spans="1:11" s="268" customFormat="1" ht="15.75" thickBot="1" x14ac:dyDescent="0.3">
      <c r="A21" s="319" t="s">
        <v>60</v>
      </c>
      <c r="B21" s="227" t="s">
        <v>83</v>
      </c>
      <c r="C21" s="229"/>
      <c r="D21" s="229" t="s">
        <v>141</v>
      </c>
      <c r="E21" s="229"/>
      <c r="F21" s="229"/>
      <c r="G21" s="230"/>
      <c r="H21" s="239" t="s">
        <v>551</v>
      </c>
      <c r="I21" s="269" t="s">
        <v>104</v>
      </c>
      <c r="J21" s="148" t="s">
        <v>189</v>
      </c>
    </row>
    <row r="22" spans="1:11" s="268" customFormat="1" x14ac:dyDescent="0.25">
      <c r="A22" s="130" t="s">
        <v>356</v>
      </c>
      <c r="B22" s="222" t="s">
        <v>83</v>
      </c>
      <c r="C22" s="225"/>
      <c r="D22" s="369" t="s">
        <v>543</v>
      </c>
      <c r="E22" s="369"/>
      <c r="F22" s="350"/>
      <c r="G22" s="226"/>
      <c r="H22" s="371" t="s">
        <v>148</v>
      </c>
      <c r="I22" s="67" t="s">
        <v>650</v>
      </c>
      <c r="J22" s="154"/>
      <c r="K22" s="67"/>
    </row>
    <row r="23" spans="1:11" s="268" customFormat="1" x14ac:dyDescent="0.25">
      <c r="A23" s="131" t="s">
        <v>548</v>
      </c>
      <c r="B23" s="302" t="s">
        <v>83</v>
      </c>
      <c r="D23" s="303"/>
      <c r="E23" s="303" t="s">
        <v>544</v>
      </c>
      <c r="F23" s="69"/>
      <c r="G23" s="216"/>
      <c r="H23" s="86" t="s">
        <v>21</v>
      </c>
      <c r="I23" s="78" t="s">
        <v>104</v>
      </c>
      <c r="J23" s="155" t="s">
        <v>189</v>
      </c>
      <c r="K23" s="303" t="s">
        <v>557</v>
      </c>
    </row>
    <row r="24" spans="1:11" s="268" customFormat="1" ht="15.75" thickBot="1" x14ac:dyDescent="0.3">
      <c r="A24" s="132" t="s">
        <v>539</v>
      </c>
      <c r="B24" s="227" t="s">
        <v>83</v>
      </c>
      <c r="C24" s="229"/>
      <c r="D24" s="264"/>
      <c r="E24" s="79" t="s">
        <v>540</v>
      </c>
      <c r="F24" s="370"/>
      <c r="G24" s="230"/>
      <c r="H24" s="372" t="s">
        <v>21</v>
      </c>
      <c r="I24" s="81" t="s">
        <v>39</v>
      </c>
      <c r="J24" s="156" t="s">
        <v>554</v>
      </c>
      <c r="K24" s="79" t="s">
        <v>558</v>
      </c>
    </row>
    <row r="25" spans="1:11" s="275" customFormat="1" x14ac:dyDescent="0.25">
      <c r="A25" s="318" t="s">
        <v>76</v>
      </c>
      <c r="B25" s="222" t="s">
        <v>83</v>
      </c>
      <c r="C25" s="225"/>
      <c r="D25" s="224" t="s">
        <v>77</v>
      </c>
      <c r="E25" s="225"/>
      <c r="F25" s="225"/>
      <c r="G25" s="226"/>
      <c r="H25" s="240" t="s">
        <v>140</v>
      </c>
      <c r="I25" s="273" t="s">
        <v>104</v>
      </c>
      <c r="J25" s="146">
        <v>120</v>
      </c>
      <c r="K25" s="273"/>
    </row>
    <row r="26" spans="1:11" s="301" customFormat="1" ht="15.75" thickBot="1" x14ac:dyDescent="0.3">
      <c r="A26" s="210" t="s">
        <v>78</v>
      </c>
      <c r="B26" s="227" t="s">
        <v>84</v>
      </c>
      <c r="C26" s="229"/>
      <c r="D26" s="229"/>
      <c r="E26" s="229" t="s">
        <v>78</v>
      </c>
      <c r="F26" s="229"/>
      <c r="G26" s="230"/>
      <c r="H26" s="241" t="s">
        <v>21</v>
      </c>
      <c r="I26" s="301" t="s">
        <v>104</v>
      </c>
      <c r="J26" s="152">
        <v>40</v>
      </c>
      <c r="K26" s="284"/>
    </row>
  </sheetData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K36"/>
  <sheetViews>
    <sheetView topLeftCell="A10" workbookViewId="0">
      <selection activeCell="J34" sqref="I34:J34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9" width="24.85546875" style="272" bestFit="1" customWidth="1"/>
    <col min="10" max="10" width="49.28515625" style="153" bestFit="1" customWidth="1"/>
    <col min="11" max="11" width="100.5703125" style="268" customWidth="1"/>
    <col min="12" max="16384" width="11.42578125" style="272"/>
  </cols>
  <sheetData>
    <row r="1" spans="1:11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579</v>
      </c>
      <c r="I1" s="307" t="s">
        <v>133</v>
      </c>
      <c r="J1" s="143" t="s">
        <v>103</v>
      </c>
      <c r="K1" s="308" t="s">
        <v>122</v>
      </c>
    </row>
    <row r="2" spans="1:11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311"/>
      <c r="J2" s="144"/>
      <c r="K2" s="313"/>
    </row>
    <row r="3" spans="1:11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93" t="s">
        <v>21</v>
      </c>
      <c r="I3" s="269" t="s">
        <v>650</v>
      </c>
      <c r="J3" s="145"/>
    </row>
    <row r="4" spans="1:11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69" t="s">
        <v>107</v>
      </c>
      <c r="J4" s="145"/>
      <c r="K4" s="269"/>
    </row>
    <row r="5" spans="1:11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69" t="s">
        <v>107</v>
      </c>
      <c r="J5" s="145" t="s">
        <v>102</v>
      </c>
      <c r="K5" s="269"/>
    </row>
    <row r="6" spans="1:11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69" t="s">
        <v>36</v>
      </c>
      <c r="J6" s="145"/>
      <c r="K6" s="269"/>
    </row>
    <row r="7" spans="1:11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69" t="s">
        <v>650</v>
      </c>
      <c r="J7" s="145"/>
      <c r="K7" s="269"/>
    </row>
    <row r="8" spans="1:11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69" t="s">
        <v>650</v>
      </c>
      <c r="J8" s="145"/>
      <c r="K8" s="269"/>
    </row>
    <row r="9" spans="1:11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69" t="s">
        <v>104</v>
      </c>
      <c r="J9" s="145" t="s">
        <v>268</v>
      </c>
      <c r="K9" s="269" t="s">
        <v>344</v>
      </c>
    </row>
    <row r="10" spans="1:11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69" t="s">
        <v>104</v>
      </c>
      <c r="J10" s="145">
        <v>35</v>
      </c>
      <c r="K10" s="269" t="s">
        <v>345</v>
      </c>
    </row>
    <row r="11" spans="1:11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69" t="s">
        <v>650</v>
      </c>
      <c r="J11" s="145"/>
      <c r="K11" s="269"/>
    </row>
    <row r="12" spans="1:11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69" t="s">
        <v>104</v>
      </c>
      <c r="J12" s="145" t="s">
        <v>268</v>
      </c>
      <c r="K12" s="269" t="s">
        <v>344</v>
      </c>
    </row>
    <row r="13" spans="1:11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69" t="s">
        <v>104</v>
      </c>
      <c r="J13" s="145">
        <v>35</v>
      </c>
      <c r="K13" s="269" t="s">
        <v>345</v>
      </c>
    </row>
    <row r="14" spans="1:11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69" t="s">
        <v>99</v>
      </c>
      <c r="J14" s="145"/>
      <c r="K14" s="269"/>
    </row>
    <row r="15" spans="1:11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69" t="s">
        <v>107</v>
      </c>
      <c r="J15" s="145" t="s">
        <v>132</v>
      </c>
      <c r="K15" s="269" t="s">
        <v>292</v>
      </c>
    </row>
    <row r="16" spans="1:11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98" t="s">
        <v>21</v>
      </c>
      <c r="I16" s="269" t="s">
        <v>107</v>
      </c>
      <c r="J16" s="145" t="s">
        <v>408</v>
      </c>
      <c r="K16" s="269" t="s">
        <v>409</v>
      </c>
    </row>
    <row r="17" spans="1:11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71" t="s">
        <v>650</v>
      </c>
      <c r="J17" s="146"/>
      <c r="K17" s="273"/>
    </row>
    <row r="18" spans="1:11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69" t="s">
        <v>104</v>
      </c>
      <c r="J18" s="145" t="s">
        <v>109</v>
      </c>
      <c r="K18" s="269" t="s">
        <v>110</v>
      </c>
    </row>
    <row r="19" spans="1:11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98" t="s">
        <v>21</v>
      </c>
      <c r="I19" s="269" t="s">
        <v>104</v>
      </c>
      <c r="J19" s="145" t="s">
        <v>109</v>
      </c>
      <c r="K19" s="269" t="s">
        <v>110</v>
      </c>
    </row>
    <row r="20" spans="1:11" s="268" customFormat="1" x14ac:dyDescent="0.25">
      <c r="A20" s="317" t="s">
        <v>130</v>
      </c>
      <c r="B20" s="302" t="s">
        <v>142</v>
      </c>
      <c r="D20" s="268" t="s">
        <v>137</v>
      </c>
      <c r="G20" s="216"/>
      <c r="H20" s="298" t="s">
        <v>21</v>
      </c>
      <c r="I20" s="269" t="s">
        <v>100</v>
      </c>
      <c r="J20" s="145"/>
      <c r="K20" s="269" t="s">
        <v>131</v>
      </c>
    </row>
    <row r="21" spans="1:11" s="268" customFormat="1" ht="15.75" thickBot="1" x14ac:dyDescent="0.3">
      <c r="A21" s="319" t="s">
        <v>60</v>
      </c>
      <c r="B21" s="227" t="s">
        <v>83</v>
      </c>
      <c r="C21" s="229"/>
      <c r="D21" s="229" t="s">
        <v>141</v>
      </c>
      <c r="E21" s="229"/>
      <c r="F21" s="229"/>
      <c r="G21" s="230"/>
      <c r="H21" s="239" t="s">
        <v>551</v>
      </c>
      <c r="I21" s="269" t="s">
        <v>104</v>
      </c>
      <c r="J21" s="148" t="s">
        <v>189</v>
      </c>
    </row>
    <row r="22" spans="1:11" s="268" customFormat="1" x14ac:dyDescent="0.25">
      <c r="A22" s="89" t="s">
        <v>50</v>
      </c>
      <c r="B22" s="366" t="s">
        <v>83</v>
      </c>
      <c r="C22" s="225"/>
      <c r="D22" s="369" t="s">
        <v>45</v>
      </c>
      <c r="E22" s="350"/>
      <c r="F22" s="350"/>
      <c r="G22" s="226"/>
      <c r="H22" s="214" t="s">
        <v>21</v>
      </c>
      <c r="I22" s="273" t="s">
        <v>650</v>
      </c>
      <c r="J22" s="149"/>
      <c r="K22" s="273"/>
    </row>
    <row r="23" spans="1:11" s="268" customFormat="1" x14ac:dyDescent="0.25">
      <c r="A23" s="88" t="s">
        <v>48</v>
      </c>
      <c r="B23" s="77" t="s">
        <v>83</v>
      </c>
      <c r="D23" s="69"/>
      <c r="E23" s="303" t="s">
        <v>9</v>
      </c>
      <c r="F23" s="303"/>
      <c r="G23" s="216"/>
      <c r="H23" s="298" t="s">
        <v>21</v>
      </c>
      <c r="I23" s="269" t="s">
        <v>104</v>
      </c>
      <c r="J23" s="145">
        <v>40</v>
      </c>
      <c r="K23" s="268" t="s">
        <v>111</v>
      </c>
    </row>
    <row r="24" spans="1:11" s="268" customFormat="1" x14ac:dyDescent="0.25">
      <c r="A24" s="88" t="s">
        <v>49</v>
      </c>
      <c r="B24" s="77" t="s">
        <v>83</v>
      </c>
      <c r="D24" s="303"/>
      <c r="E24" s="303" t="s">
        <v>10</v>
      </c>
      <c r="F24" s="303"/>
      <c r="G24" s="216"/>
      <c r="H24" s="298" t="s">
        <v>22</v>
      </c>
      <c r="I24" s="269" t="s">
        <v>104</v>
      </c>
      <c r="J24" s="145">
        <v>40</v>
      </c>
      <c r="K24" s="269" t="s">
        <v>124</v>
      </c>
    </row>
    <row r="25" spans="1:11" s="268" customFormat="1" x14ac:dyDescent="0.25">
      <c r="A25" s="88" t="s">
        <v>297</v>
      </c>
      <c r="B25" s="77" t="s">
        <v>83</v>
      </c>
      <c r="D25" s="303"/>
      <c r="E25" s="303" t="s">
        <v>299</v>
      </c>
      <c r="F25" s="303"/>
      <c r="G25" s="216"/>
      <c r="H25" s="298" t="s">
        <v>22</v>
      </c>
      <c r="I25" s="269" t="s">
        <v>104</v>
      </c>
      <c r="J25" s="145">
        <v>40</v>
      </c>
      <c r="K25" s="269" t="s">
        <v>301</v>
      </c>
    </row>
    <row r="26" spans="1:11" s="268" customFormat="1" ht="15.75" thickBot="1" x14ac:dyDescent="0.3">
      <c r="A26" s="88" t="s">
        <v>298</v>
      </c>
      <c r="B26" s="218" t="s">
        <v>83</v>
      </c>
      <c r="C26" s="229"/>
      <c r="D26" s="264"/>
      <c r="E26" s="264" t="s">
        <v>300</v>
      </c>
      <c r="F26" s="264"/>
      <c r="G26" s="230"/>
      <c r="H26" s="237" t="s">
        <v>22</v>
      </c>
      <c r="I26" s="269" t="s">
        <v>104</v>
      </c>
      <c r="J26" s="145">
        <v>40</v>
      </c>
      <c r="K26" s="269" t="s">
        <v>301</v>
      </c>
    </row>
    <row r="27" spans="1:11" s="268" customFormat="1" x14ac:dyDescent="0.25">
      <c r="A27" s="68" t="s">
        <v>6</v>
      </c>
      <c r="B27" s="366" t="s">
        <v>83</v>
      </c>
      <c r="C27" s="225"/>
      <c r="D27" s="369" t="s">
        <v>67</v>
      </c>
      <c r="E27" s="350"/>
      <c r="F27" s="350"/>
      <c r="G27" s="226"/>
      <c r="H27" s="293" t="s">
        <v>21</v>
      </c>
      <c r="I27" s="273" t="s">
        <v>650</v>
      </c>
      <c r="J27" s="146"/>
      <c r="K27" s="273"/>
    </row>
    <row r="28" spans="1:11" s="268" customFormat="1" x14ac:dyDescent="0.25">
      <c r="A28" s="303" t="s">
        <v>341</v>
      </c>
      <c r="B28" s="77" t="s">
        <v>83</v>
      </c>
      <c r="D28" s="303"/>
      <c r="E28" s="303" t="s">
        <v>342</v>
      </c>
      <c r="F28" s="303"/>
      <c r="G28" s="216"/>
      <c r="H28" s="298" t="s">
        <v>21</v>
      </c>
      <c r="I28" s="269" t="s">
        <v>104</v>
      </c>
      <c r="J28" s="145" t="s">
        <v>109</v>
      </c>
      <c r="K28" s="269" t="s">
        <v>343</v>
      </c>
    </row>
    <row r="29" spans="1:11" s="268" customFormat="1" ht="15.75" thickBot="1" x14ac:dyDescent="0.3">
      <c r="A29" s="303" t="s">
        <v>7</v>
      </c>
      <c r="B29" s="218" t="s">
        <v>83</v>
      </c>
      <c r="C29" s="229"/>
      <c r="D29" s="370"/>
      <c r="E29" s="264" t="s">
        <v>29</v>
      </c>
      <c r="F29" s="264"/>
      <c r="G29" s="230"/>
      <c r="H29" s="298" t="s">
        <v>148</v>
      </c>
      <c r="I29" s="268" t="s">
        <v>32</v>
      </c>
      <c r="J29" s="145" t="s">
        <v>33</v>
      </c>
      <c r="K29" s="269" t="s">
        <v>30</v>
      </c>
    </row>
    <row r="30" spans="1:11" s="268" customFormat="1" x14ac:dyDescent="0.25">
      <c r="A30" s="130" t="s">
        <v>356</v>
      </c>
      <c r="B30" s="222" t="s">
        <v>83</v>
      </c>
      <c r="C30" s="225"/>
      <c r="D30" s="369" t="s">
        <v>543</v>
      </c>
      <c r="E30" s="369"/>
      <c r="F30" s="350"/>
      <c r="G30" s="226"/>
      <c r="H30" s="371" t="s">
        <v>140</v>
      </c>
      <c r="I30" s="271" t="s">
        <v>650</v>
      </c>
      <c r="J30" s="157"/>
      <c r="K30" s="303"/>
    </row>
    <row r="31" spans="1:11" s="268" customFormat="1" x14ac:dyDescent="0.25">
      <c r="A31" s="131" t="s">
        <v>548</v>
      </c>
      <c r="B31" s="302" t="s">
        <v>83</v>
      </c>
      <c r="D31" s="303"/>
      <c r="E31" s="303" t="s">
        <v>544</v>
      </c>
      <c r="F31" s="69"/>
      <c r="G31" s="216"/>
      <c r="H31" s="86" t="s">
        <v>21</v>
      </c>
      <c r="I31" s="78" t="s">
        <v>104</v>
      </c>
      <c r="J31" s="155" t="s">
        <v>189</v>
      </c>
      <c r="K31" s="303" t="s">
        <v>557</v>
      </c>
    </row>
    <row r="32" spans="1:11" s="268" customFormat="1" x14ac:dyDescent="0.25">
      <c r="A32" s="131" t="s">
        <v>566</v>
      </c>
      <c r="B32" s="302" t="s">
        <v>83</v>
      </c>
      <c r="D32" s="303"/>
      <c r="E32" s="303" t="s">
        <v>563</v>
      </c>
      <c r="F32" s="69"/>
      <c r="G32" s="216"/>
      <c r="H32" s="86" t="s">
        <v>21</v>
      </c>
      <c r="I32" s="78" t="s">
        <v>107</v>
      </c>
      <c r="J32" s="155" t="s">
        <v>585</v>
      </c>
      <c r="K32" s="303" t="s">
        <v>564</v>
      </c>
    </row>
    <row r="33" spans="1:11" s="268" customFormat="1" x14ac:dyDescent="0.25">
      <c r="A33" s="131" t="s">
        <v>570</v>
      </c>
      <c r="B33" s="302" t="s">
        <v>83</v>
      </c>
      <c r="D33" s="303"/>
      <c r="E33" s="303" t="s">
        <v>571</v>
      </c>
      <c r="F33" s="69"/>
      <c r="G33" s="216"/>
      <c r="H33" s="86" t="s">
        <v>21</v>
      </c>
      <c r="I33" s="78" t="s">
        <v>107</v>
      </c>
      <c r="J33" s="155" t="s">
        <v>569</v>
      </c>
      <c r="K33" s="303" t="s">
        <v>565</v>
      </c>
    </row>
    <row r="34" spans="1:11" s="268" customFormat="1" ht="15.75" thickBot="1" x14ac:dyDescent="0.3">
      <c r="A34" s="132" t="s">
        <v>539</v>
      </c>
      <c r="B34" s="227" t="s">
        <v>83</v>
      </c>
      <c r="C34" s="229"/>
      <c r="D34" s="264"/>
      <c r="E34" s="264" t="s">
        <v>540</v>
      </c>
      <c r="F34" s="370"/>
      <c r="G34" s="230"/>
      <c r="H34" s="372" t="s">
        <v>22</v>
      </c>
      <c r="I34" s="81" t="s">
        <v>39</v>
      </c>
      <c r="J34" s="156" t="s">
        <v>554</v>
      </c>
      <c r="K34" s="79" t="s">
        <v>558</v>
      </c>
    </row>
    <row r="35" spans="1:11" s="275" customFormat="1" x14ac:dyDescent="0.25">
      <c r="A35" s="318" t="s">
        <v>76</v>
      </c>
      <c r="B35" s="222" t="s">
        <v>83</v>
      </c>
      <c r="C35" s="225"/>
      <c r="D35" s="224" t="s">
        <v>77</v>
      </c>
      <c r="E35" s="225"/>
      <c r="F35" s="225"/>
      <c r="G35" s="226"/>
      <c r="H35" s="240" t="s">
        <v>140</v>
      </c>
      <c r="I35" s="273" t="s">
        <v>104</v>
      </c>
      <c r="J35" s="146">
        <v>120</v>
      </c>
      <c r="K35" s="273"/>
    </row>
    <row r="36" spans="1:11" s="301" customFormat="1" ht="15.75" thickBot="1" x14ac:dyDescent="0.3">
      <c r="A36" s="210" t="s">
        <v>78</v>
      </c>
      <c r="B36" s="227" t="s">
        <v>84</v>
      </c>
      <c r="C36" s="229"/>
      <c r="D36" s="229"/>
      <c r="E36" s="229" t="s">
        <v>78</v>
      </c>
      <c r="F36" s="229"/>
      <c r="G36" s="230"/>
      <c r="H36" s="241" t="s">
        <v>21</v>
      </c>
      <c r="I36" s="301" t="s">
        <v>104</v>
      </c>
      <c r="J36" s="152">
        <v>40</v>
      </c>
      <c r="K36" s="284"/>
    </row>
  </sheetData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CD5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24.85546875" style="37" bestFit="1" customWidth="1"/>
    <col min="10" max="10" width="49.28515625" style="153" bestFit="1" customWidth="1"/>
    <col min="11" max="11" width="100.5703125" style="36" customWidth="1"/>
    <col min="12" max="16384" width="11.42578125" style="37"/>
  </cols>
  <sheetData>
    <row r="1" spans="1:11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555</v>
      </c>
      <c r="G1" s="62" t="s">
        <v>556</v>
      </c>
      <c r="H1" s="63" t="s">
        <v>626</v>
      </c>
      <c r="I1" s="60" t="s">
        <v>133</v>
      </c>
      <c r="J1" s="143" t="s">
        <v>103</v>
      </c>
      <c r="K1" s="62" t="s">
        <v>122</v>
      </c>
    </row>
    <row r="2" spans="1:11" s="5" customFormat="1" ht="15.75" thickBot="1" x14ac:dyDescent="0.3">
      <c r="A2" s="72"/>
      <c r="B2" s="234"/>
      <c r="C2" s="234"/>
      <c r="D2" s="234"/>
      <c r="E2" s="234"/>
      <c r="F2" s="234"/>
      <c r="G2" s="234"/>
      <c r="H2" s="367" t="s">
        <v>177</v>
      </c>
      <c r="I2" s="73"/>
      <c r="J2" s="144"/>
      <c r="K2" s="76"/>
    </row>
    <row r="3" spans="1:11" s="36" customFormat="1" x14ac:dyDescent="0.25">
      <c r="A3" s="94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14" t="s">
        <v>21</v>
      </c>
      <c r="I3" s="25" t="s">
        <v>650</v>
      </c>
      <c r="J3" s="145"/>
    </row>
    <row r="4" spans="1:11" s="36" customFormat="1" x14ac:dyDescent="0.25">
      <c r="A4" s="95" t="s">
        <v>56</v>
      </c>
      <c r="B4" s="58" t="s">
        <v>84</v>
      </c>
      <c r="D4" s="36" t="s">
        <v>46</v>
      </c>
      <c r="G4" s="216"/>
      <c r="H4" s="298" t="s">
        <v>21</v>
      </c>
      <c r="I4" s="25" t="s">
        <v>107</v>
      </c>
      <c r="J4" s="145"/>
      <c r="K4" s="25"/>
    </row>
    <row r="5" spans="1:11" s="36" customFormat="1" x14ac:dyDescent="0.25">
      <c r="A5" s="95" t="s">
        <v>57</v>
      </c>
      <c r="B5" s="58" t="s">
        <v>84</v>
      </c>
      <c r="D5" s="36" t="s">
        <v>0</v>
      </c>
      <c r="G5" s="216"/>
      <c r="H5" s="298" t="s">
        <v>21</v>
      </c>
      <c r="I5" s="25" t="s">
        <v>107</v>
      </c>
      <c r="J5" s="145" t="s">
        <v>102</v>
      </c>
      <c r="K5" s="25"/>
    </row>
    <row r="6" spans="1:11" s="36" customFormat="1" x14ac:dyDescent="0.25">
      <c r="A6" s="95" t="s">
        <v>79</v>
      </c>
      <c r="B6" s="58" t="s">
        <v>84</v>
      </c>
      <c r="D6" s="36" t="s">
        <v>73</v>
      </c>
      <c r="G6" s="216"/>
      <c r="H6" s="298" t="s">
        <v>21</v>
      </c>
      <c r="I6" s="25" t="s">
        <v>36</v>
      </c>
      <c r="J6" s="145"/>
      <c r="K6" s="25"/>
    </row>
    <row r="7" spans="1:11" s="36" customFormat="1" x14ac:dyDescent="0.25">
      <c r="A7" s="95" t="s">
        <v>85</v>
      </c>
      <c r="B7" s="58" t="s">
        <v>83</v>
      </c>
      <c r="C7" s="39"/>
      <c r="D7" s="39" t="s">
        <v>5</v>
      </c>
      <c r="G7" s="216"/>
      <c r="H7" s="298" t="s">
        <v>21</v>
      </c>
      <c r="I7" s="25" t="s">
        <v>650</v>
      </c>
      <c r="J7" s="145"/>
      <c r="K7" s="25"/>
    </row>
    <row r="8" spans="1:11" s="36" customFormat="1" x14ac:dyDescent="0.25">
      <c r="A8" s="95" t="s">
        <v>26</v>
      </c>
      <c r="B8" s="58" t="s">
        <v>83</v>
      </c>
      <c r="E8" s="39" t="s">
        <v>26</v>
      </c>
      <c r="G8" s="216"/>
      <c r="H8" s="298" t="s">
        <v>21</v>
      </c>
      <c r="I8" s="25" t="s">
        <v>650</v>
      </c>
      <c r="J8" s="145"/>
      <c r="K8" s="25"/>
    </row>
    <row r="9" spans="1:11" s="14" customFormat="1" ht="16.5" customHeight="1" x14ac:dyDescent="0.25">
      <c r="A9" s="95" t="s">
        <v>293</v>
      </c>
      <c r="B9" s="235" t="s">
        <v>84</v>
      </c>
      <c r="C9" s="17"/>
      <c r="D9" s="36"/>
      <c r="E9" s="17"/>
      <c r="F9" s="36" t="s">
        <v>265</v>
      </c>
      <c r="G9" s="216"/>
      <c r="H9" s="298" t="s">
        <v>21</v>
      </c>
      <c r="I9" s="25" t="s">
        <v>104</v>
      </c>
      <c r="J9" s="145" t="s">
        <v>268</v>
      </c>
      <c r="K9" s="25" t="s">
        <v>344</v>
      </c>
    </row>
    <row r="10" spans="1:11" s="14" customFormat="1" ht="16.5" customHeight="1" x14ac:dyDescent="0.25">
      <c r="A10" s="95" t="s">
        <v>294</v>
      </c>
      <c r="B10" s="235" t="s">
        <v>83</v>
      </c>
      <c r="C10" s="17"/>
      <c r="D10" s="36"/>
      <c r="E10" s="17"/>
      <c r="F10" s="36" t="s">
        <v>267</v>
      </c>
      <c r="G10" s="216"/>
      <c r="H10" s="298" t="s">
        <v>21</v>
      </c>
      <c r="I10" s="25" t="s">
        <v>104</v>
      </c>
      <c r="J10" s="145">
        <v>35</v>
      </c>
      <c r="K10" s="25" t="s">
        <v>345</v>
      </c>
    </row>
    <row r="11" spans="1:11" s="36" customFormat="1" x14ac:dyDescent="0.25">
      <c r="A11" s="95" t="s">
        <v>59</v>
      </c>
      <c r="B11" s="58" t="s">
        <v>83</v>
      </c>
      <c r="E11" s="39" t="s">
        <v>15</v>
      </c>
      <c r="G11" s="216"/>
      <c r="H11" s="298" t="s">
        <v>21</v>
      </c>
      <c r="I11" s="25" t="s">
        <v>650</v>
      </c>
      <c r="J11" s="145"/>
      <c r="K11" s="25"/>
    </row>
    <row r="12" spans="1:11" s="14" customFormat="1" ht="16.5" customHeight="1" x14ac:dyDescent="0.25">
      <c r="A12" s="95" t="s">
        <v>293</v>
      </c>
      <c r="B12" s="235" t="s">
        <v>84</v>
      </c>
      <c r="C12" s="17"/>
      <c r="D12" s="36"/>
      <c r="E12" s="17"/>
      <c r="F12" s="36" t="s">
        <v>265</v>
      </c>
      <c r="G12" s="216"/>
      <c r="H12" s="298" t="s">
        <v>21</v>
      </c>
      <c r="I12" s="25" t="s">
        <v>104</v>
      </c>
      <c r="J12" s="145" t="s">
        <v>268</v>
      </c>
      <c r="K12" s="25" t="s">
        <v>344</v>
      </c>
    </row>
    <row r="13" spans="1:11" s="14" customFormat="1" ht="16.5" customHeight="1" x14ac:dyDescent="0.25">
      <c r="A13" s="95" t="s">
        <v>294</v>
      </c>
      <c r="B13" s="235" t="s">
        <v>83</v>
      </c>
      <c r="C13" s="17"/>
      <c r="D13" s="36"/>
      <c r="E13" s="17"/>
      <c r="F13" s="36" t="s">
        <v>267</v>
      </c>
      <c r="G13" s="216"/>
      <c r="H13" s="298" t="s">
        <v>21</v>
      </c>
      <c r="I13" s="25" t="s">
        <v>104</v>
      </c>
      <c r="J13" s="145">
        <v>35</v>
      </c>
      <c r="K13" s="25" t="s">
        <v>345</v>
      </c>
    </row>
    <row r="14" spans="1:11" s="36" customFormat="1" x14ac:dyDescent="0.25">
      <c r="A14" s="95" t="s">
        <v>86</v>
      </c>
      <c r="B14" s="58" t="s">
        <v>83</v>
      </c>
      <c r="E14" s="36" t="s">
        <v>97</v>
      </c>
      <c r="G14" s="216"/>
      <c r="H14" s="298" t="s">
        <v>21</v>
      </c>
      <c r="I14" s="25" t="s">
        <v>99</v>
      </c>
      <c r="J14" s="145"/>
      <c r="K14" s="25"/>
    </row>
    <row r="15" spans="1:11" s="36" customFormat="1" x14ac:dyDescent="0.25">
      <c r="A15" s="95" t="s">
        <v>68</v>
      </c>
      <c r="B15" s="58" t="s">
        <v>83</v>
      </c>
      <c r="D15" s="36" t="s">
        <v>70</v>
      </c>
      <c r="G15" s="216"/>
      <c r="H15" s="298" t="s">
        <v>21</v>
      </c>
      <c r="I15" s="25" t="s">
        <v>107</v>
      </c>
      <c r="J15" s="145" t="s">
        <v>132</v>
      </c>
      <c r="K15" s="25" t="s">
        <v>292</v>
      </c>
    </row>
    <row r="16" spans="1:11" s="36" customFormat="1" ht="15.75" thickBot="1" x14ac:dyDescent="0.3">
      <c r="A16" s="95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37" t="s">
        <v>21</v>
      </c>
      <c r="I16" s="25" t="s">
        <v>107</v>
      </c>
      <c r="J16" s="145" t="s">
        <v>408</v>
      </c>
      <c r="K16" s="25" t="s">
        <v>409</v>
      </c>
    </row>
    <row r="17" spans="1:11" s="3" customFormat="1" x14ac:dyDescent="0.25">
      <c r="A17" s="96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93" t="s">
        <v>21</v>
      </c>
      <c r="I17" s="19" t="s">
        <v>650</v>
      </c>
      <c r="J17" s="146"/>
      <c r="K17" s="38"/>
    </row>
    <row r="18" spans="1:11" s="36" customFormat="1" x14ac:dyDescent="0.25">
      <c r="A18" s="95" t="s">
        <v>108</v>
      </c>
      <c r="B18" s="58" t="s">
        <v>83</v>
      </c>
      <c r="D18" s="36" t="s">
        <v>58</v>
      </c>
      <c r="G18" s="216"/>
      <c r="H18" s="298" t="s">
        <v>21</v>
      </c>
      <c r="I18" s="25" t="s">
        <v>104</v>
      </c>
      <c r="J18" s="145" t="s">
        <v>109</v>
      </c>
      <c r="K18" s="25" t="s">
        <v>110</v>
      </c>
    </row>
    <row r="19" spans="1:11" s="36" customFormat="1" ht="15.75" thickBot="1" x14ac:dyDescent="0.3">
      <c r="A19" s="97" t="s">
        <v>106</v>
      </c>
      <c r="B19" s="227" t="s">
        <v>83</v>
      </c>
      <c r="C19" s="229"/>
      <c r="D19" s="229" t="s">
        <v>69</v>
      </c>
      <c r="E19" s="229"/>
      <c r="F19" s="229"/>
      <c r="G19" s="230"/>
      <c r="H19" s="237" t="s">
        <v>21</v>
      </c>
      <c r="I19" s="25" t="s">
        <v>104</v>
      </c>
      <c r="J19" s="148" t="s">
        <v>109</v>
      </c>
      <c r="K19" s="36" t="s">
        <v>110</v>
      </c>
    </row>
    <row r="20" spans="1:11" s="36" customFormat="1" x14ac:dyDescent="0.25">
      <c r="A20" s="160" t="s">
        <v>634</v>
      </c>
      <c r="B20" s="357" t="s">
        <v>83</v>
      </c>
      <c r="C20" s="225"/>
      <c r="D20" s="374" t="s">
        <v>635</v>
      </c>
      <c r="E20" s="374"/>
      <c r="F20" s="375"/>
      <c r="G20" s="376"/>
      <c r="H20" s="373" t="s">
        <v>21</v>
      </c>
      <c r="I20" s="84" t="s">
        <v>650</v>
      </c>
      <c r="J20" s="158"/>
      <c r="K20" s="84"/>
    </row>
    <row r="21" spans="1:11" s="36" customFormat="1" x14ac:dyDescent="0.25">
      <c r="A21" s="161" t="s">
        <v>636</v>
      </c>
      <c r="B21" s="302" t="s">
        <v>83</v>
      </c>
      <c r="C21" s="268"/>
      <c r="D21" s="303"/>
      <c r="E21" s="66" t="s">
        <v>637</v>
      </c>
      <c r="F21" s="66"/>
      <c r="G21" s="377"/>
      <c r="H21" s="86" t="s">
        <v>21</v>
      </c>
      <c r="I21" s="78" t="s">
        <v>650</v>
      </c>
      <c r="J21" s="155"/>
      <c r="K21" s="303" t="s">
        <v>657</v>
      </c>
    </row>
    <row r="22" spans="1:11" s="36" customFormat="1" x14ac:dyDescent="0.25">
      <c r="A22" s="162" t="s">
        <v>106</v>
      </c>
      <c r="B22" s="302" t="s">
        <v>83</v>
      </c>
      <c r="C22" s="268"/>
      <c r="D22" s="303"/>
      <c r="E22" s="69"/>
      <c r="F22" s="303" t="s">
        <v>638</v>
      </c>
      <c r="G22" s="377"/>
      <c r="H22" s="65" t="s">
        <v>639</v>
      </c>
      <c r="I22" s="303" t="s">
        <v>104</v>
      </c>
      <c r="J22" s="155">
        <v>35</v>
      </c>
      <c r="K22" s="303" t="s">
        <v>656</v>
      </c>
    </row>
    <row r="23" spans="1:11" s="36" customFormat="1" x14ac:dyDescent="0.25">
      <c r="A23" s="162" t="s">
        <v>60</v>
      </c>
      <c r="B23" s="302" t="s">
        <v>83</v>
      </c>
      <c r="C23" s="268"/>
      <c r="D23" s="303"/>
      <c r="E23" s="69" t="s">
        <v>640</v>
      </c>
      <c r="F23" s="303" t="s">
        <v>641</v>
      </c>
      <c r="G23" s="377"/>
      <c r="H23" s="65" t="s">
        <v>21</v>
      </c>
      <c r="I23" s="303" t="s">
        <v>104</v>
      </c>
      <c r="J23" s="159" t="s">
        <v>651</v>
      </c>
      <c r="K23" s="303" t="s">
        <v>641</v>
      </c>
    </row>
    <row r="24" spans="1:11" s="36" customFormat="1" x14ac:dyDescent="0.25">
      <c r="A24" s="162" t="s">
        <v>642</v>
      </c>
      <c r="B24" s="260" t="s">
        <v>83</v>
      </c>
      <c r="C24" s="268"/>
      <c r="D24" s="303"/>
      <c r="E24" s="69" t="s">
        <v>640</v>
      </c>
      <c r="F24" s="303" t="s">
        <v>643</v>
      </c>
      <c r="G24" s="377"/>
      <c r="H24" s="65" t="s">
        <v>21</v>
      </c>
      <c r="I24" s="78" t="s">
        <v>104</v>
      </c>
      <c r="J24" s="159" t="s">
        <v>652</v>
      </c>
      <c r="K24" s="303" t="s">
        <v>643</v>
      </c>
    </row>
    <row r="25" spans="1:11" s="36" customFormat="1" x14ac:dyDescent="0.25">
      <c r="A25" s="162" t="s">
        <v>644</v>
      </c>
      <c r="B25" s="302" t="s">
        <v>83</v>
      </c>
      <c r="C25" s="268"/>
      <c r="D25" s="303"/>
      <c r="E25" s="303" t="s">
        <v>645</v>
      </c>
      <c r="F25" s="303"/>
      <c r="G25" s="377"/>
      <c r="H25" s="65" t="s">
        <v>21</v>
      </c>
      <c r="I25" s="303" t="s">
        <v>104</v>
      </c>
      <c r="J25" s="159" t="s">
        <v>633</v>
      </c>
      <c r="K25" s="303" t="s">
        <v>655</v>
      </c>
    </row>
    <row r="26" spans="1:11" s="36" customFormat="1" x14ac:dyDescent="0.25">
      <c r="A26" s="162" t="s">
        <v>646</v>
      </c>
      <c r="B26" s="260" t="s">
        <v>83</v>
      </c>
      <c r="C26" s="268"/>
      <c r="D26" s="303"/>
      <c r="E26" s="303" t="s">
        <v>647</v>
      </c>
      <c r="F26" s="303"/>
      <c r="G26" s="377"/>
      <c r="H26" s="65" t="s">
        <v>21</v>
      </c>
      <c r="I26" s="78" t="s">
        <v>104</v>
      </c>
      <c r="J26" s="159"/>
      <c r="K26" s="303" t="s">
        <v>663</v>
      </c>
    </row>
    <row r="27" spans="1:11" s="36" customFormat="1" ht="15.75" thickBot="1" x14ac:dyDescent="0.3">
      <c r="A27" s="163" t="s">
        <v>648</v>
      </c>
      <c r="B27" s="360" t="s">
        <v>84</v>
      </c>
      <c r="C27" s="229"/>
      <c r="D27" s="264"/>
      <c r="E27" s="264"/>
      <c r="F27" s="264" t="s">
        <v>649</v>
      </c>
      <c r="G27" s="378"/>
      <c r="H27" s="372" t="s">
        <v>22</v>
      </c>
      <c r="I27" s="82" t="s">
        <v>104</v>
      </c>
      <c r="J27" s="156" t="s">
        <v>653</v>
      </c>
      <c r="K27" s="79" t="s">
        <v>654</v>
      </c>
    </row>
    <row r="28" spans="1:11" s="36" customFormat="1" x14ac:dyDescent="0.25">
      <c r="A28" s="236"/>
      <c r="B28" s="45"/>
      <c r="H28" s="45"/>
      <c r="I28" s="25"/>
      <c r="J28" s="148"/>
    </row>
    <row r="29" spans="1:11" s="36" customFormat="1" x14ac:dyDescent="0.25">
      <c r="A29" s="236"/>
      <c r="B29" s="45"/>
      <c r="H29" s="45"/>
      <c r="I29" s="25"/>
      <c r="J29" s="148"/>
    </row>
    <row r="30" spans="1:11" s="36" customFormat="1" x14ac:dyDescent="0.25">
      <c r="A30" s="236"/>
      <c r="B30" s="45"/>
      <c r="H30" s="45"/>
      <c r="I30" s="25"/>
      <c r="J30" s="148"/>
    </row>
    <row r="31" spans="1:11" s="36" customFormat="1" x14ac:dyDescent="0.25">
      <c r="A31" s="236"/>
      <c r="B31" s="45"/>
      <c r="H31" s="45"/>
      <c r="I31" s="25"/>
      <c r="J31" s="148"/>
    </row>
    <row r="32" spans="1:11" s="36" customFormat="1" x14ac:dyDescent="0.25">
      <c r="A32" s="236"/>
      <c r="B32" s="45"/>
      <c r="H32" s="45"/>
      <c r="I32" s="25"/>
      <c r="J32" s="148"/>
    </row>
    <row r="33" spans="1:10" s="36" customFormat="1" x14ac:dyDescent="0.25">
      <c r="A33" s="236"/>
      <c r="B33" s="45"/>
      <c r="H33" s="45"/>
      <c r="I33" s="25"/>
      <c r="J33" s="148"/>
    </row>
    <row r="34" spans="1:10" s="36" customFormat="1" x14ac:dyDescent="0.25">
      <c r="A34" s="236"/>
      <c r="B34" s="45"/>
      <c r="H34" s="45"/>
      <c r="I34" s="25"/>
      <c r="J34" s="148"/>
    </row>
    <row r="35" spans="1:10" s="36" customFormat="1" x14ac:dyDescent="0.25">
      <c r="A35" s="236"/>
      <c r="B35" s="45"/>
      <c r="H35" s="45"/>
      <c r="I35" s="25"/>
      <c r="J35" s="148"/>
    </row>
    <row r="36" spans="1:10" s="36" customFormat="1" x14ac:dyDescent="0.25">
      <c r="A36" s="236"/>
      <c r="B36" s="45"/>
      <c r="H36" s="45"/>
      <c r="I36" s="25"/>
      <c r="J36" s="148"/>
    </row>
    <row r="37" spans="1:10" s="36" customFormat="1" x14ac:dyDescent="0.25">
      <c r="A37" s="236"/>
      <c r="B37" s="45"/>
      <c r="H37" s="45"/>
      <c r="I37" s="25"/>
      <c r="J37" s="148"/>
    </row>
    <row r="38" spans="1:10" s="36" customFormat="1" x14ac:dyDescent="0.25">
      <c r="A38" s="236"/>
      <c r="B38" s="45"/>
      <c r="H38" s="45"/>
      <c r="I38" s="25"/>
      <c r="J38" s="148"/>
    </row>
    <row r="39" spans="1:10" s="36" customFormat="1" x14ac:dyDescent="0.25">
      <c r="A39" s="236"/>
      <c r="B39" s="45"/>
      <c r="H39" s="45"/>
      <c r="I39" s="25"/>
      <c r="J39" s="148"/>
    </row>
    <row r="40" spans="1:10" s="36" customFormat="1" x14ac:dyDescent="0.25">
      <c r="A40" s="236"/>
      <c r="B40" s="45"/>
      <c r="H40" s="45"/>
      <c r="I40" s="25"/>
      <c r="J40" s="148"/>
    </row>
    <row r="41" spans="1:10" s="36" customFormat="1" x14ac:dyDescent="0.25">
      <c r="A41" s="236"/>
      <c r="B41" s="45"/>
      <c r="H41" s="37"/>
      <c r="I41" s="25"/>
      <c r="J41" s="148"/>
    </row>
    <row r="42" spans="1:10" s="36" customFormat="1" x14ac:dyDescent="0.25">
      <c r="A42" s="236"/>
      <c r="B42" s="45"/>
      <c r="H42" s="37"/>
      <c r="I42" s="25"/>
      <c r="J42" s="148"/>
    </row>
    <row r="43" spans="1:10" s="36" customFormat="1" x14ac:dyDescent="0.25">
      <c r="A43" s="236"/>
      <c r="B43" s="45"/>
      <c r="H43" s="37"/>
      <c r="I43" s="25"/>
      <c r="J43" s="148"/>
    </row>
    <row r="44" spans="1:10" s="36" customFormat="1" x14ac:dyDescent="0.25">
      <c r="A44" s="236"/>
      <c r="B44" s="45"/>
      <c r="H44" s="37"/>
      <c r="I44" s="25"/>
      <c r="J44" s="148"/>
    </row>
    <row r="45" spans="1:10" s="36" customFormat="1" x14ac:dyDescent="0.25">
      <c r="A45" s="236"/>
      <c r="B45" s="45"/>
      <c r="H45" s="37"/>
      <c r="I45" s="25"/>
      <c r="J45" s="148"/>
    </row>
    <row r="46" spans="1:10" s="36" customFormat="1" x14ac:dyDescent="0.25">
      <c r="A46" s="236"/>
      <c r="B46" s="45"/>
      <c r="H46" s="37"/>
      <c r="I46" s="25"/>
      <c r="J46" s="148"/>
    </row>
    <row r="47" spans="1:10" s="36" customFormat="1" x14ac:dyDescent="0.25">
      <c r="A47" s="236"/>
      <c r="B47" s="45"/>
      <c r="H47" s="37"/>
      <c r="I47" s="25"/>
      <c r="J47" s="148"/>
    </row>
    <row r="48" spans="1:10" s="36" customFormat="1" x14ac:dyDescent="0.25">
      <c r="A48" s="236"/>
      <c r="B48" s="45"/>
      <c r="H48" s="37"/>
      <c r="I48" s="25"/>
      <c r="J48" s="148"/>
    </row>
    <row r="49" spans="1:82" s="36" customFormat="1" x14ac:dyDescent="0.25">
      <c r="A49" s="236"/>
      <c r="B49" s="45"/>
      <c r="H49" s="37"/>
      <c r="I49" s="25"/>
      <c r="J49" s="148"/>
    </row>
    <row r="50" spans="1:82" s="36" customFormat="1" x14ac:dyDescent="0.25">
      <c r="A50" s="236"/>
      <c r="B50" s="45"/>
      <c r="H50" s="37"/>
      <c r="I50" s="25"/>
      <c r="J50" s="148"/>
    </row>
    <row r="51" spans="1:82" s="36" customFormat="1" x14ac:dyDescent="0.25">
      <c r="A51" s="236"/>
      <c r="B51" s="45"/>
      <c r="H51" s="37"/>
      <c r="I51" s="25"/>
      <c r="J51" s="148"/>
    </row>
    <row r="52" spans="1:82" s="3" customFormat="1" x14ac:dyDescent="0.25">
      <c r="A52" s="96" t="s">
        <v>76</v>
      </c>
      <c r="B52" s="1" t="s">
        <v>83</v>
      </c>
      <c r="C52" s="38"/>
      <c r="D52" s="2" t="s">
        <v>77</v>
      </c>
      <c r="E52" s="38"/>
      <c r="F52" s="38"/>
      <c r="G52" s="38"/>
      <c r="H52" s="37"/>
      <c r="I52" s="38" t="s">
        <v>104</v>
      </c>
      <c r="J52" s="146">
        <v>120</v>
      </c>
      <c r="K52" s="38"/>
    </row>
    <row r="53" spans="1:82" s="50" customFormat="1" x14ac:dyDescent="0.25">
      <c r="A53" s="210" t="s">
        <v>78</v>
      </c>
      <c r="B53" s="53" t="s">
        <v>84</v>
      </c>
      <c r="C53" s="49"/>
      <c r="D53" s="49"/>
      <c r="E53" s="49" t="s">
        <v>78</v>
      </c>
      <c r="F53" s="49"/>
      <c r="G53" s="49"/>
      <c r="H53" s="37"/>
      <c r="I53" s="50" t="s">
        <v>104</v>
      </c>
      <c r="J53" s="152">
        <v>40</v>
      </c>
      <c r="K53" s="49"/>
    </row>
    <row r="54" spans="1:82" s="3" customFormat="1" x14ac:dyDescent="0.25">
      <c r="A54" s="96" t="s">
        <v>204</v>
      </c>
      <c r="B54" s="1" t="s">
        <v>83</v>
      </c>
      <c r="C54" s="38"/>
      <c r="D54" s="2" t="s">
        <v>185</v>
      </c>
      <c r="E54" s="38"/>
      <c r="F54" s="38"/>
      <c r="G54" s="38"/>
      <c r="H54" s="37"/>
      <c r="I54" s="38" t="s">
        <v>650</v>
      </c>
      <c r="J54" s="149"/>
      <c r="K54" s="38"/>
      <c r="L54" s="8"/>
      <c r="M54" s="15"/>
      <c r="N54" s="11"/>
      <c r="O54" s="8"/>
      <c r="P54" s="15"/>
      <c r="Q54" s="8"/>
      <c r="R54" s="15"/>
      <c r="S54" s="11" t="s">
        <v>22</v>
      </c>
      <c r="T54" s="8"/>
      <c r="U54" s="15"/>
      <c r="V54" s="8"/>
      <c r="W54" s="15"/>
      <c r="X54" s="8"/>
      <c r="Y54" s="15"/>
      <c r="Z54" s="8"/>
      <c r="AA54" s="15"/>
      <c r="AB54" s="8"/>
      <c r="AC54" s="15"/>
      <c r="AD54" s="8"/>
      <c r="AE54" s="15"/>
      <c r="AF54" s="8"/>
      <c r="AG54" s="15"/>
      <c r="AH54" s="8"/>
      <c r="AI54" s="15"/>
      <c r="AJ54" s="8"/>
      <c r="AK54" s="15"/>
      <c r="AL54" s="8"/>
      <c r="AM54" s="15"/>
      <c r="AN54" s="8"/>
      <c r="AO54" s="15" t="s">
        <v>22</v>
      </c>
      <c r="AP54" s="8"/>
      <c r="AQ54" s="15"/>
      <c r="AR54" s="8"/>
      <c r="AS54" s="15"/>
      <c r="AT54" s="8"/>
      <c r="AU54" s="15"/>
      <c r="AV54" s="8"/>
      <c r="AW54" s="15"/>
      <c r="AX54" s="8"/>
      <c r="AY54" s="15"/>
      <c r="AZ54" s="9"/>
      <c r="BA54" s="8"/>
      <c r="BB54" s="15"/>
      <c r="BC54" s="23" t="s">
        <v>22</v>
      </c>
      <c r="BD54" s="8"/>
      <c r="BE54" s="15"/>
      <c r="BF54" s="8"/>
      <c r="BG54" s="15"/>
      <c r="BH54" s="8"/>
      <c r="BI54" s="15"/>
      <c r="BJ54" s="8"/>
      <c r="BK54" s="15" t="s">
        <v>22</v>
      </c>
      <c r="BL54" s="8"/>
      <c r="BM54" s="15" t="s">
        <v>22</v>
      </c>
      <c r="BN54" s="56" t="s">
        <v>22</v>
      </c>
      <c r="BO54" s="8"/>
      <c r="BP54" s="15" t="s">
        <v>21</v>
      </c>
      <c r="BQ54" s="8"/>
      <c r="BR54" s="15"/>
      <c r="BS54" s="8"/>
      <c r="BT54" s="15"/>
      <c r="BU54" s="56"/>
      <c r="BV54" s="51"/>
      <c r="BW54" s="8"/>
      <c r="BX54" s="15"/>
      <c r="BY54" s="51"/>
      <c r="BZ54" s="24"/>
      <c r="CA54" s="15"/>
      <c r="CB54" s="38" t="s">
        <v>650</v>
      </c>
      <c r="CC54" s="149"/>
      <c r="CD54" s="38"/>
    </row>
    <row r="55" spans="1:82" x14ac:dyDescent="0.25">
      <c r="A55" s="95" t="s">
        <v>179</v>
      </c>
      <c r="B55" s="45" t="s">
        <v>83</v>
      </c>
      <c r="C55" s="36"/>
      <c r="D55" s="39"/>
      <c r="E55" s="36" t="s">
        <v>181</v>
      </c>
      <c r="F55" s="36"/>
      <c r="G55" s="36"/>
      <c r="I55" s="36" t="s">
        <v>104</v>
      </c>
      <c r="J55" s="145" t="s">
        <v>109</v>
      </c>
      <c r="K55" s="36" t="s">
        <v>186</v>
      </c>
      <c r="L55" s="21"/>
      <c r="M55" s="16"/>
      <c r="N55" s="55"/>
      <c r="O55" s="21"/>
      <c r="P55" s="16"/>
      <c r="Q55" s="21"/>
      <c r="R55" s="16"/>
      <c r="S55" s="55" t="s">
        <v>21</v>
      </c>
      <c r="T55" s="21"/>
      <c r="U55" s="16"/>
      <c r="V55" s="21"/>
      <c r="W55" s="16"/>
      <c r="X55" s="21"/>
      <c r="Y55" s="16"/>
      <c r="Z55" s="21"/>
      <c r="AA55" s="16"/>
      <c r="AB55" s="21"/>
      <c r="AC55" s="16"/>
      <c r="AD55" s="21"/>
      <c r="AE55" s="16"/>
      <c r="AF55" s="21"/>
      <c r="AG55" s="16"/>
      <c r="AH55" s="21"/>
      <c r="AI55" s="16"/>
      <c r="AJ55" s="21"/>
      <c r="AK55" s="16"/>
      <c r="AL55" s="21"/>
      <c r="AM55" s="16"/>
      <c r="AN55" s="21"/>
      <c r="AO55" s="16" t="s">
        <v>21</v>
      </c>
      <c r="AP55" s="21"/>
      <c r="AQ55" s="16"/>
      <c r="AR55" s="21"/>
      <c r="AS55" s="16"/>
      <c r="AT55" s="21"/>
      <c r="AU55" s="16"/>
      <c r="AV55" s="21"/>
      <c r="AW55" s="16"/>
      <c r="AX55" s="21"/>
      <c r="AY55" s="16"/>
      <c r="AZ55" s="41"/>
      <c r="BA55" s="21"/>
      <c r="BB55" s="16"/>
      <c r="BC55" s="41" t="s">
        <v>21</v>
      </c>
      <c r="BD55" s="21"/>
      <c r="BE55" s="16"/>
      <c r="BF55" s="21"/>
      <c r="BG55" s="16"/>
      <c r="BH55" s="21"/>
      <c r="BI55" s="16"/>
      <c r="BJ55" s="21"/>
      <c r="BK55" s="16" t="s">
        <v>21</v>
      </c>
      <c r="BL55" s="21"/>
      <c r="BM55" s="16" t="s">
        <v>21</v>
      </c>
      <c r="BN55" s="55" t="s">
        <v>21</v>
      </c>
      <c r="BO55" s="21"/>
      <c r="BP55" s="16" t="s">
        <v>21</v>
      </c>
      <c r="BQ55" s="21"/>
      <c r="BR55" s="16"/>
      <c r="BS55" s="21"/>
      <c r="BT55" s="16"/>
      <c r="BU55" s="55"/>
      <c r="BV55" s="58"/>
      <c r="BW55" s="21"/>
      <c r="BX55" s="16"/>
      <c r="BY55" s="58"/>
      <c r="BZ55" s="21"/>
      <c r="CA55" s="16"/>
      <c r="CB55" s="36" t="s">
        <v>104</v>
      </c>
      <c r="CC55" s="145" t="s">
        <v>109</v>
      </c>
      <c r="CD55" s="36" t="s">
        <v>186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CD55"/>
  <sheetViews>
    <sheetView workbookViewId="0">
      <selection activeCell="G22" sqref="G22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9" width="24.85546875" style="272" bestFit="1" customWidth="1"/>
    <col min="10" max="10" width="49.28515625" style="153" bestFit="1" customWidth="1"/>
    <col min="11" max="11" width="100.5703125" style="268" customWidth="1"/>
    <col min="12" max="16384" width="11.42578125" style="272"/>
  </cols>
  <sheetData>
    <row r="1" spans="1:11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626</v>
      </c>
      <c r="I1" s="307" t="s">
        <v>133</v>
      </c>
      <c r="J1" s="143" t="s">
        <v>103</v>
      </c>
      <c r="K1" s="308" t="s">
        <v>122</v>
      </c>
    </row>
    <row r="2" spans="1:11" s="277" customFormat="1" ht="15.75" thickBot="1" x14ac:dyDescent="0.3">
      <c r="A2" s="310"/>
      <c r="B2" s="234"/>
      <c r="C2" s="234"/>
      <c r="D2" s="234"/>
      <c r="E2" s="234"/>
      <c r="F2" s="234"/>
      <c r="G2" s="234"/>
      <c r="H2" s="367" t="s">
        <v>177</v>
      </c>
      <c r="I2" s="311"/>
      <c r="J2" s="144"/>
      <c r="K2" s="313"/>
    </row>
    <row r="3" spans="1:11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14" t="s">
        <v>21</v>
      </c>
      <c r="I3" s="269" t="s">
        <v>650</v>
      </c>
      <c r="J3" s="145"/>
    </row>
    <row r="4" spans="1:11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69" t="s">
        <v>107</v>
      </c>
      <c r="J4" s="145"/>
      <c r="K4" s="269"/>
    </row>
    <row r="5" spans="1:11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69" t="s">
        <v>107</v>
      </c>
      <c r="J5" s="145" t="s">
        <v>102</v>
      </c>
      <c r="K5" s="269"/>
    </row>
    <row r="6" spans="1:11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69" t="s">
        <v>36</v>
      </c>
      <c r="J6" s="145"/>
      <c r="K6" s="269"/>
    </row>
    <row r="7" spans="1:11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69" t="s">
        <v>650</v>
      </c>
      <c r="J7" s="145"/>
      <c r="K7" s="269"/>
    </row>
    <row r="8" spans="1:11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69" t="s">
        <v>650</v>
      </c>
      <c r="J8" s="145"/>
      <c r="K8" s="269"/>
    </row>
    <row r="9" spans="1:11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69" t="s">
        <v>104</v>
      </c>
      <c r="J9" s="145" t="s">
        <v>268</v>
      </c>
      <c r="K9" s="269" t="s">
        <v>344</v>
      </c>
    </row>
    <row r="10" spans="1:11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69" t="s">
        <v>104</v>
      </c>
      <c r="J10" s="145">
        <v>35</v>
      </c>
      <c r="K10" s="269" t="s">
        <v>345</v>
      </c>
    </row>
    <row r="11" spans="1:11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69" t="s">
        <v>650</v>
      </c>
      <c r="J11" s="145"/>
      <c r="K11" s="269"/>
    </row>
    <row r="12" spans="1:11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69" t="s">
        <v>104</v>
      </c>
      <c r="J12" s="145" t="s">
        <v>268</v>
      </c>
      <c r="K12" s="269" t="s">
        <v>344</v>
      </c>
    </row>
    <row r="13" spans="1:11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69" t="s">
        <v>104</v>
      </c>
      <c r="J13" s="145">
        <v>35</v>
      </c>
      <c r="K13" s="269" t="s">
        <v>345</v>
      </c>
    </row>
    <row r="14" spans="1:11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69" t="s">
        <v>99</v>
      </c>
      <c r="J14" s="145"/>
      <c r="K14" s="269"/>
    </row>
    <row r="15" spans="1:11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69" t="s">
        <v>107</v>
      </c>
      <c r="J15" s="145" t="s">
        <v>132</v>
      </c>
      <c r="K15" s="269" t="s">
        <v>292</v>
      </c>
    </row>
    <row r="16" spans="1:11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37" t="s">
        <v>21</v>
      </c>
      <c r="I16" s="269" t="s">
        <v>107</v>
      </c>
      <c r="J16" s="145" t="s">
        <v>408</v>
      </c>
      <c r="K16" s="269" t="s">
        <v>409</v>
      </c>
    </row>
    <row r="17" spans="1:11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93" t="s">
        <v>21</v>
      </c>
      <c r="I17" s="271" t="s">
        <v>650</v>
      </c>
      <c r="J17" s="146"/>
      <c r="K17" s="273"/>
    </row>
    <row r="18" spans="1:11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69" t="s">
        <v>104</v>
      </c>
      <c r="J18" s="145" t="s">
        <v>109</v>
      </c>
      <c r="K18" s="269" t="s">
        <v>110</v>
      </c>
    </row>
    <row r="19" spans="1:11" s="268" customFormat="1" ht="15.75" thickBot="1" x14ac:dyDescent="0.3">
      <c r="A19" s="319" t="s">
        <v>106</v>
      </c>
      <c r="B19" s="227" t="s">
        <v>83</v>
      </c>
      <c r="C19" s="229"/>
      <c r="D19" s="229" t="s">
        <v>69</v>
      </c>
      <c r="E19" s="229"/>
      <c r="F19" s="229"/>
      <c r="G19" s="230"/>
      <c r="H19" s="237" t="s">
        <v>21</v>
      </c>
      <c r="I19" s="269" t="s">
        <v>104</v>
      </c>
      <c r="J19" s="148" t="s">
        <v>109</v>
      </c>
      <c r="K19" s="268" t="s">
        <v>110</v>
      </c>
    </row>
    <row r="20" spans="1:11" s="268" customFormat="1" x14ac:dyDescent="0.25">
      <c r="A20" s="160" t="s">
        <v>634</v>
      </c>
      <c r="B20" s="357" t="s">
        <v>83</v>
      </c>
      <c r="C20" s="225"/>
      <c r="D20" s="358" t="s">
        <v>635</v>
      </c>
      <c r="E20" s="358"/>
      <c r="F20" s="359"/>
      <c r="G20" s="380"/>
      <c r="H20" s="373" t="s">
        <v>21</v>
      </c>
      <c r="I20" s="84" t="s">
        <v>650</v>
      </c>
      <c r="J20" s="158"/>
      <c r="K20" s="84"/>
    </row>
    <row r="21" spans="1:11" s="268" customFormat="1" x14ac:dyDescent="0.25">
      <c r="A21" s="161" t="s">
        <v>636</v>
      </c>
      <c r="B21" s="302" t="s">
        <v>83</v>
      </c>
      <c r="E21" s="276" t="s">
        <v>637</v>
      </c>
      <c r="F21" s="276"/>
      <c r="G21" s="216"/>
      <c r="H21" s="86" t="s">
        <v>21</v>
      </c>
      <c r="I21" s="78" t="s">
        <v>650</v>
      </c>
      <c r="J21" s="155"/>
      <c r="K21" s="303" t="s">
        <v>657</v>
      </c>
    </row>
    <row r="22" spans="1:11" s="268" customFormat="1" x14ac:dyDescent="0.25">
      <c r="A22" s="162" t="s">
        <v>106</v>
      </c>
      <c r="B22" s="302" t="s">
        <v>83</v>
      </c>
      <c r="E22" s="292"/>
      <c r="F22" s="268" t="s">
        <v>638</v>
      </c>
      <c r="G22" s="216"/>
      <c r="H22" s="65" t="s">
        <v>639</v>
      </c>
      <c r="I22" s="303" t="s">
        <v>104</v>
      </c>
      <c r="J22" s="155">
        <v>35</v>
      </c>
      <c r="K22" s="303" t="s">
        <v>656</v>
      </c>
    </row>
    <row r="23" spans="1:11" s="268" customFormat="1" x14ac:dyDescent="0.25">
      <c r="A23" s="162" t="s">
        <v>60</v>
      </c>
      <c r="B23" s="302" t="s">
        <v>83</v>
      </c>
      <c r="E23" s="292" t="s">
        <v>640</v>
      </c>
      <c r="F23" s="268" t="s">
        <v>641</v>
      </c>
      <c r="G23" s="216"/>
      <c r="H23" s="65" t="s">
        <v>21</v>
      </c>
      <c r="I23" s="303" t="s">
        <v>104</v>
      </c>
      <c r="J23" s="159" t="s">
        <v>651</v>
      </c>
      <c r="K23" s="303" t="s">
        <v>641</v>
      </c>
    </row>
    <row r="24" spans="1:11" s="268" customFormat="1" x14ac:dyDescent="0.25">
      <c r="A24" s="162" t="s">
        <v>642</v>
      </c>
      <c r="B24" s="260" t="s">
        <v>83</v>
      </c>
      <c r="E24" s="292" t="s">
        <v>640</v>
      </c>
      <c r="F24" s="268" t="s">
        <v>643</v>
      </c>
      <c r="G24" s="216"/>
      <c r="H24" s="65" t="s">
        <v>21</v>
      </c>
      <c r="I24" s="78" t="s">
        <v>104</v>
      </c>
      <c r="J24" s="159" t="s">
        <v>652</v>
      </c>
      <c r="K24" s="303" t="s">
        <v>643</v>
      </c>
    </row>
    <row r="25" spans="1:11" s="268" customFormat="1" x14ac:dyDescent="0.25">
      <c r="A25" s="162" t="s">
        <v>644</v>
      </c>
      <c r="B25" s="302" t="s">
        <v>83</v>
      </c>
      <c r="E25" s="268" t="s">
        <v>645</v>
      </c>
      <c r="G25" s="216"/>
      <c r="H25" s="65" t="s">
        <v>21</v>
      </c>
      <c r="I25" s="303" t="s">
        <v>104</v>
      </c>
      <c r="J25" s="159" t="s">
        <v>633</v>
      </c>
      <c r="K25" s="303" t="s">
        <v>655</v>
      </c>
    </row>
    <row r="26" spans="1:11" s="268" customFormat="1" x14ac:dyDescent="0.25">
      <c r="A26" s="162" t="s">
        <v>646</v>
      </c>
      <c r="B26" s="260" t="s">
        <v>83</v>
      </c>
      <c r="E26" s="268" t="s">
        <v>647</v>
      </c>
      <c r="G26" s="216"/>
      <c r="H26" s="65" t="s">
        <v>21</v>
      </c>
      <c r="I26" s="379" t="s">
        <v>44</v>
      </c>
      <c r="J26" s="159"/>
      <c r="K26" s="303" t="s">
        <v>663</v>
      </c>
    </row>
    <row r="27" spans="1:11" s="268" customFormat="1" ht="15.75" thickBot="1" x14ac:dyDescent="0.3">
      <c r="A27" s="163" t="s">
        <v>648</v>
      </c>
      <c r="B27" s="360" t="s">
        <v>84</v>
      </c>
      <c r="C27" s="229"/>
      <c r="D27" s="229"/>
      <c r="E27" s="229"/>
      <c r="F27" s="229" t="s">
        <v>649</v>
      </c>
      <c r="G27" s="230"/>
      <c r="H27" s="372" t="s">
        <v>22</v>
      </c>
      <c r="I27" s="82" t="s">
        <v>104</v>
      </c>
      <c r="J27" s="156" t="s">
        <v>653</v>
      </c>
      <c r="K27" s="79" t="s">
        <v>654</v>
      </c>
    </row>
    <row r="28" spans="1:11" s="268" customFormat="1" x14ac:dyDescent="0.25">
      <c r="A28" s="236"/>
      <c r="B28" s="280"/>
      <c r="H28" s="280"/>
      <c r="I28" s="269"/>
      <c r="J28" s="148"/>
    </row>
    <row r="29" spans="1:11" s="268" customFormat="1" x14ac:dyDescent="0.25">
      <c r="A29" s="236"/>
      <c r="B29" s="280"/>
      <c r="H29" s="280"/>
      <c r="I29" s="269"/>
      <c r="J29" s="148"/>
    </row>
    <row r="30" spans="1:11" s="268" customFormat="1" x14ac:dyDescent="0.25">
      <c r="A30" s="236"/>
      <c r="B30" s="280"/>
      <c r="H30" s="280"/>
      <c r="I30" s="269"/>
      <c r="J30" s="148"/>
    </row>
    <row r="31" spans="1:11" s="268" customFormat="1" x14ac:dyDescent="0.25">
      <c r="A31" s="236"/>
      <c r="B31" s="280"/>
      <c r="H31" s="280"/>
      <c r="I31" s="269"/>
      <c r="J31" s="148"/>
    </row>
    <row r="32" spans="1:11" s="268" customFormat="1" x14ac:dyDescent="0.25">
      <c r="A32" s="236"/>
      <c r="B32" s="280"/>
      <c r="H32" s="280"/>
      <c r="I32" s="269"/>
      <c r="J32" s="148"/>
    </row>
    <row r="33" spans="1:10" s="268" customFormat="1" x14ac:dyDescent="0.25">
      <c r="A33" s="236"/>
      <c r="B33" s="280"/>
      <c r="H33" s="280"/>
      <c r="I33" s="269"/>
      <c r="J33" s="148"/>
    </row>
    <row r="34" spans="1:10" s="268" customFormat="1" x14ac:dyDescent="0.25">
      <c r="A34" s="236"/>
      <c r="B34" s="280"/>
      <c r="H34" s="280"/>
      <c r="I34" s="269"/>
      <c r="J34" s="148"/>
    </row>
    <row r="35" spans="1:10" s="268" customFormat="1" x14ac:dyDescent="0.25">
      <c r="A35" s="236"/>
      <c r="B35" s="280"/>
      <c r="H35" s="280"/>
      <c r="I35" s="269"/>
      <c r="J35" s="148"/>
    </row>
    <row r="36" spans="1:10" s="268" customFormat="1" x14ac:dyDescent="0.25">
      <c r="A36" s="236"/>
      <c r="B36" s="280"/>
      <c r="H36" s="280"/>
      <c r="I36" s="269"/>
      <c r="J36" s="148"/>
    </row>
    <row r="37" spans="1:10" s="268" customFormat="1" x14ac:dyDescent="0.25">
      <c r="A37" s="236"/>
      <c r="B37" s="280"/>
      <c r="H37" s="280"/>
      <c r="I37" s="269"/>
      <c r="J37" s="148"/>
    </row>
    <row r="38" spans="1:10" s="268" customFormat="1" x14ac:dyDescent="0.25">
      <c r="A38" s="236"/>
      <c r="B38" s="280"/>
      <c r="H38" s="280"/>
      <c r="I38" s="269"/>
      <c r="J38" s="148"/>
    </row>
    <row r="39" spans="1:10" s="268" customFormat="1" x14ac:dyDescent="0.25">
      <c r="A39" s="236"/>
      <c r="B39" s="280"/>
      <c r="H39" s="280"/>
      <c r="I39" s="269"/>
      <c r="J39" s="148"/>
    </row>
    <row r="40" spans="1:10" s="268" customFormat="1" x14ac:dyDescent="0.25">
      <c r="A40" s="236"/>
      <c r="B40" s="280"/>
      <c r="H40" s="280"/>
      <c r="I40" s="269"/>
      <c r="J40" s="148"/>
    </row>
    <row r="41" spans="1:10" s="268" customFormat="1" x14ac:dyDescent="0.25">
      <c r="A41" s="236"/>
      <c r="B41" s="280"/>
      <c r="H41" s="272"/>
      <c r="I41" s="269"/>
      <c r="J41" s="148"/>
    </row>
    <row r="42" spans="1:10" s="268" customFormat="1" x14ac:dyDescent="0.25">
      <c r="A42" s="236"/>
      <c r="B42" s="280"/>
      <c r="H42" s="272"/>
      <c r="I42" s="269"/>
      <c r="J42" s="148"/>
    </row>
    <row r="43" spans="1:10" s="268" customFormat="1" x14ac:dyDescent="0.25">
      <c r="A43" s="236"/>
      <c r="B43" s="280"/>
      <c r="H43" s="272"/>
      <c r="I43" s="269"/>
      <c r="J43" s="148"/>
    </row>
    <row r="44" spans="1:10" s="268" customFormat="1" x14ac:dyDescent="0.25">
      <c r="A44" s="236"/>
      <c r="B44" s="280"/>
      <c r="H44" s="272"/>
      <c r="I44" s="269"/>
      <c r="J44" s="148"/>
    </row>
    <row r="45" spans="1:10" s="268" customFormat="1" x14ac:dyDescent="0.25">
      <c r="A45" s="236"/>
      <c r="B45" s="280"/>
      <c r="H45" s="272"/>
      <c r="I45" s="269"/>
      <c r="J45" s="148"/>
    </row>
    <row r="46" spans="1:10" s="268" customFormat="1" x14ac:dyDescent="0.25">
      <c r="A46" s="236"/>
      <c r="B46" s="280"/>
      <c r="H46" s="272"/>
      <c r="I46" s="269"/>
      <c r="J46" s="148"/>
    </row>
    <row r="47" spans="1:10" s="268" customFormat="1" x14ac:dyDescent="0.25">
      <c r="A47" s="236"/>
      <c r="B47" s="280"/>
      <c r="H47" s="272"/>
      <c r="I47" s="269"/>
      <c r="J47" s="148"/>
    </row>
    <row r="48" spans="1:10" s="268" customFormat="1" x14ac:dyDescent="0.25">
      <c r="A48" s="236"/>
      <c r="B48" s="280"/>
      <c r="H48" s="272"/>
      <c r="I48" s="269"/>
      <c r="J48" s="148"/>
    </row>
    <row r="49" spans="1:82" s="268" customFormat="1" x14ac:dyDescent="0.25">
      <c r="A49" s="236"/>
      <c r="B49" s="280"/>
      <c r="H49" s="272"/>
      <c r="I49" s="269"/>
      <c r="J49" s="148"/>
    </row>
    <row r="50" spans="1:82" s="268" customFormat="1" x14ac:dyDescent="0.25">
      <c r="A50" s="236"/>
      <c r="B50" s="280"/>
      <c r="H50" s="272"/>
      <c r="I50" s="269"/>
      <c r="J50" s="148"/>
    </row>
    <row r="51" spans="1:82" s="268" customFormat="1" x14ac:dyDescent="0.25">
      <c r="A51" s="236"/>
      <c r="B51" s="280"/>
      <c r="H51" s="272"/>
      <c r="I51" s="269"/>
      <c r="J51" s="148"/>
    </row>
    <row r="52" spans="1:82" s="275" customFormat="1" x14ac:dyDescent="0.25">
      <c r="A52" s="318" t="s">
        <v>76</v>
      </c>
      <c r="B52" s="270" t="s">
        <v>83</v>
      </c>
      <c r="C52" s="273"/>
      <c r="D52" s="274" t="s">
        <v>77</v>
      </c>
      <c r="E52" s="273"/>
      <c r="F52" s="273"/>
      <c r="G52" s="273"/>
      <c r="H52" s="272"/>
      <c r="I52" s="273" t="s">
        <v>104</v>
      </c>
      <c r="J52" s="146">
        <v>120</v>
      </c>
      <c r="K52" s="273"/>
    </row>
    <row r="53" spans="1:82" s="301" customFormat="1" x14ac:dyDescent="0.25">
      <c r="A53" s="210" t="s">
        <v>78</v>
      </c>
      <c r="B53" s="291" t="s">
        <v>84</v>
      </c>
      <c r="C53" s="284"/>
      <c r="D53" s="284"/>
      <c r="E53" s="284" t="s">
        <v>78</v>
      </c>
      <c r="F53" s="284"/>
      <c r="G53" s="284"/>
      <c r="H53" s="272"/>
      <c r="I53" s="301" t="s">
        <v>104</v>
      </c>
      <c r="J53" s="152">
        <v>40</v>
      </c>
      <c r="K53" s="284"/>
    </row>
    <row r="54" spans="1:82" s="275" customFormat="1" x14ac:dyDescent="0.25">
      <c r="A54" s="318" t="s">
        <v>204</v>
      </c>
      <c r="B54" s="270" t="s">
        <v>83</v>
      </c>
      <c r="C54" s="273"/>
      <c r="D54" s="274" t="s">
        <v>185</v>
      </c>
      <c r="E54" s="273"/>
      <c r="F54" s="273"/>
      <c r="G54" s="273"/>
      <c r="H54" s="272"/>
      <c r="I54" s="273" t="s">
        <v>650</v>
      </c>
      <c r="J54" s="149"/>
      <c r="K54" s="273"/>
      <c r="L54" s="281"/>
      <c r="M54" s="288"/>
      <c r="N54" s="283"/>
      <c r="O54" s="281"/>
      <c r="P54" s="288"/>
      <c r="Q54" s="281"/>
      <c r="R54" s="288"/>
      <c r="S54" s="283" t="s">
        <v>22</v>
      </c>
      <c r="T54" s="281"/>
      <c r="U54" s="288"/>
      <c r="V54" s="281"/>
      <c r="W54" s="288"/>
      <c r="X54" s="281"/>
      <c r="Y54" s="288"/>
      <c r="Z54" s="281"/>
      <c r="AA54" s="288"/>
      <c r="AB54" s="281"/>
      <c r="AC54" s="288"/>
      <c r="AD54" s="281"/>
      <c r="AE54" s="288"/>
      <c r="AF54" s="281"/>
      <c r="AG54" s="288"/>
      <c r="AH54" s="281"/>
      <c r="AI54" s="288"/>
      <c r="AJ54" s="281"/>
      <c r="AK54" s="288"/>
      <c r="AL54" s="281"/>
      <c r="AM54" s="288"/>
      <c r="AN54" s="281"/>
      <c r="AO54" s="288" t="s">
        <v>22</v>
      </c>
      <c r="AP54" s="281"/>
      <c r="AQ54" s="288"/>
      <c r="AR54" s="281"/>
      <c r="AS54" s="288"/>
      <c r="AT54" s="281"/>
      <c r="AU54" s="288"/>
      <c r="AV54" s="281"/>
      <c r="AW54" s="288"/>
      <c r="AX54" s="281"/>
      <c r="AY54" s="288"/>
      <c r="AZ54" s="282"/>
      <c r="BA54" s="281"/>
      <c r="BB54" s="288"/>
      <c r="BC54" s="296" t="s">
        <v>22</v>
      </c>
      <c r="BD54" s="281"/>
      <c r="BE54" s="288"/>
      <c r="BF54" s="281"/>
      <c r="BG54" s="288"/>
      <c r="BH54" s="281"/>
      <c r="BI54" s="288"/>
      <c r="BJ54" s="281"/>
      <c r="BK54" s="288" t="s">
        <v>22</v>
      </c>
      <c r="BL54" s="281"/>
      <c r="BM54" s="288" t="s">
        <v>22</v>
      </c>
      <c r="BN54" s="299" t="s">
        <v>22</v>
      </c>
      <c r="BO54" s="281"/>
      <c r="BP54" s="288" t="s">
        <v>21</v>
      </c>
      <c r="BQ54" s="281"/>
      <c r="BR54" s="288"/>
      <c r="BS54" s="281"/>
      <c r="BT54" s="288"/>
      <c r="BU54" s="299"/>
      <c r="BV54" s="305"/>
      <c r="BW54" s="281"/>
      <c r="BX54" s="288"/>
      <c r="BY54" s="305"/>
      <c r="BZ54" s="297"/>
      <c r="CA54" s="288"/>
      <c r="CB54" s="273" t="s">
        <v>650</v>
      </c>
      <c r="CC54" s="149"/>
      <c r="CD54" s="273"/>
    </row>
    <row r="55" spans="1:82" x14ac:dyDescent="0.25">
      <c r="A55" s="317" t="s">
        <v>179</v>
      </c>
      <c r="B55" s="280" t="s">
        <v>83</v>
      </c>
      <c r="C55" s="268"/>
      <c r="D55" s="292"/>
      <c r="E55" s="268" t="s">
        <v>181</v>
      </c>
      <c r="F55" s="268"/>
      <c r="G55" s="268"/>
      <c r="I55" s="268" t="s">
        <v>104</v>
      </c>
      <c r="J55" s="145" t="s">
        <v>109</v>
      </c>
      <c r="K55" s="268" t="s">
        <v>186</v>
      </c>
      <c r="L55" s="295"/>
      <c r="M55" s="289"/>
      <c r="N55" s="298"/>
      <c r="O55" s="295"/>
      <c r="P55" s="289"/>
      <c r="Q55" s="295"/>
      <c r="R55" s="289"/>
      <c r="S55" s="298" t="s">
        <v>21</v>
      </c>
      <c r="T55" s="295"/>
      <c r="U55" s="289"/>
      <c r="V55" s="295"/>
      <c r="W55" s="289"/>
      <c r="X55" s="295"/>
      <c r="Y55" s="289"/>
      <c r="Z55" s="295"/>
      <c r="AA55" s="289"/>
      <c r="AB55" s="295"/>
      <c r="AC55" s="289"/>
      <c r="AD55" s="295"/>
      <c r="AE55" s="289"/>
      <c r="AF55" s="295"/>
      <c r="AG55" s="289"/>
      <c r="AH55" s="295"/>
      <c r="AI55" s="289"/>
      <c r="AJ55" s="295"/>
      <c r="AK55" s="289"/>
      <c r="AL55" s="295"/>
      <c r="AM55" s="289"/>
      <c r="AN55" s="295"/>
      <c r="AO55" s="289" t="s">
        <v>21</v>
      </c>
      <c r="AP55" s="295"/>
      <c r="AQ55" s="289"/>
      <c r="AR55" s="295"/>
      <c r="AS55" s="289"/>
      <c r="AT55" s="295"/>
      <c r="AU55" s="289"/>
      <c r="AV55" s="295"/>
      <c r="AW55" s="289"/>
      <c r="AX55" s="295"/>
      <c r="AY55" s="289"/>
      <c r="AZ55" s="294"/>
      <c r="BA55" s="295"/>
      <c r="BB55" s="289"/>
      <c r="BC55" s="294" t="s">
        <v>21</v>
      </c>
      <c r="BD55" s="295"/>
      <c r="BE55" s="289"/>
      <c r="BF55" s="295"/>
      <c r="BG55" s="289"/>
      <c r="BH55" s="295"/>
      <c r="BI55" s="289"/>
      <c r="BJ55" s="295"/>
      <c r="BK55" s="289" t="s">
        <v>21</v>
      </c>
      <c r="BL55" s="295"/>
      <c r="BM55" s="289" t="s">
        <v>21</v>
      </c>
      <c r="BN55" s="298" t="s">
        <v>21</v>
      </c>
      <c r="BO55" s="295"/>
      <c r="BP55" s="289" t="s">
        <v>21</v>
      </c>
      <c r="BQ55" s="295"/>
      <c r="BR55" s="289"/>
      <c r="BS55" s="295"/>
      <c r="BT55" s="289"/>
      <c r="BU55" s="298"/>
      <c r="BV55" s="302"/>
      <c r="BW55" s="295"/>
      <c r="BX55" s="289"/>
      <c r="BY55" s="302"/>
      <c r="BZ55" s="295"/>
      <c r="CA55" s="289"/>
      <c r="CB55" s="268" t="s">
        <v>104</v>
      </c>
      <c r="CC55" s="145" t="s">
        <v>109</v>
      </c>
      <c r="CD55" s="268" t="s">
        <v>186</v>
      </c>
    </row>
  </sheetData>
  <pageMargins left="0.7" right="0.7" top="0.78740157499999996" bottom="0.78740157499999996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35"/>
  <sheetViews>
    <sheetView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J45" sqref="J45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9" width="11.140625" style="272" customWidth="1"/>
    <col min="10" max="10" width="24.85546875" style="272" bestFit="1" customWidth="1"/>
    <col min="11" max="11" width="49.28515625" style="153" bestFit="1" customWidth="1"/>
    <col min="12" max="12" width="100.5703125" style="268" customWidth="1"/>
    <col min="13" max="16384" width="11.42578125" style="272"/>
  </cols>
  <sheetData>
    <row r="1" spans="1:12" s="277" customFormat="1" ht="55.5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698</v>
      </c>
      <c r="I1" s="349" t="s">
        <v>699</v>
      </c>
      <c r="J1" s="307" t="s">
        <v>133</v>
      </c>
      <c r="K1" s="143" t="s">
        <v>103</v>
      </c>
      <c r="L1" s="308" t="s">
        <v>122</v>
      </c>
    </row>
    <row r="2" spans="1:12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238" t="s">
        <v>177</v>
      </c>
      <c r="J2" s="311"/>
      <c r="K2" s="144"/>
      <c r="L2" s="313"/>
    </row>
    <row r="3" spans="1:12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93" t="s">
        <v>21</v>
      </c>
      <c r="I3" s="300" t="s">
        <v>21</v>
      </c>
      <c r="J3" s="269" t="s">
        <v>650</v>
      </c>
      <c r="K3" s="145"/>
    </row>
    <row r="4" spans="1:12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94" t="s">
        <v>21</v>
      </c>
      <c r="J4" s="269" t="s">
        <v>107</v>
      </c>
      <c r="K4" s="145"/>
      <c r="L4" s="269"/>
    </row>
    <row r="5" spans="1:12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94" t="s">
        <v>21</v>
      </c>
      <c r="J5" s="269" t="s">
        <v>107</v>
      </c>
      <c r="K5" s="145" t="s">
        <v>102</v>
      </c>
      <c r="L5" s="269"/>
    </row>
    <row r="6" spans="1:12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94" t="s">
        <v>21</v>
      </c>
      <c r="J6" s="269" t="s">
        <v>36</v>
      </c>
      <c r="K6" s="145"/>
      <c r="L6" s="269"/>
    </row>
    <row r="7" spans="1:12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94" t="s">
        <v>21</v>
      </c>
      <c r="J7" s="269" t="s">
        <v>650</v>
      </c>
      <c r="K7" s="145"/>
      <c r="L7" s="269"/>
    </row>
    <row r="8" spans="1:12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94" t="s">
        <v>21</v>
      </c>
      <c r="J8" s="269" t="s">
        <v>650</v>
      </c>
      <c r="K8" s="145"/>
      <c r="L8" s="269"/>
    </row>
    <row r="9" spans="1:12" s="287" customForma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94" t="s">
        <v>21</v>
      </c>
      <c r="J9" s="269" t="s">
        <v>104</v>
      </c>
      <c r="K9" s="145" t="s">
        <v>268</v>
      </c>
      <c r="L9" s="269" t="s">
        <v>344</v>
      </c>
    </row>
    <row r="10" spans="1:12" s="287" customForma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94" t="s">
        <v>21</v>
      </c>
      <c r="J10" s="269" t="s">
        <v>104</v>
      </c>
      <c r="K10" s="145">
        <v>35</v>
      </c>
      <c r="L10" s="269" t="s">
        <v>345</v>
      </c>
    </row>
    <row r="11" spans="1:12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94" t="s">
        <v>21</v>
      </c>
      <c r="J11" s="269" t="s">
        <v>650</v>
      </c>
      <c r="K11" s="145"/>
      <c r="L11" s="269"/>
    </row>
    <row r="12" spans="1:12" s="287" customForma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94" t="s">
        <v>21</v>
      </c>
      <c r="J12" s="269" t="s">
        <v>104</v>
      </c>
      <c r="K12" s="145" t="s">
        <v>268</v>
      </c>
      <c r="L12" s="269" t="s">
        <v>344</v>
      </c>
    </row>
    <row r="13" spans="1:12" s="287" customForma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94" t="s">
        <v>21</v>
      </c>
      <c r="J13" s="269" t="s">
        <v>104</v>
      </c>
      <c r="K13" s="145">
        <v>35</v>
      </c>
      <c r="L13" s="269" t="s">
        <v>345</v>
      </c>
    </row>
    <row r="14" spans="1:12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94" t="s">
        <v>21</v>
      </c>
      <c r="J14" s="269" t="s">
        <v>99</v>
      </c>
      <c r="K14" s="145"/>
      <c r="L14" s="269"/>
    </row>
    <row r="15" spans="1:12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94" t="s">
        <v>21</v>
      </c>
      <c r="J15" s="269" t="s">
        <v>107</v>
      </c>
      <c r="K15" s="145" t="s">
        <v>132</v>
      </c>
      <c r="L15" s="269" t="s">
        <v>292</v>
      </c>
    </row>
    <row r="16" spans="1:12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98" t="s">
        <v>21</v>
      </c>
      <c r="I16" s="294" t="s">
        <v>21</v>
      </c>
      <c r="J16" s="269" t="s">
        <v>107</v>
      </c>
      <c r="K16" s="145" t="s">
        <v>408</v>
      </c>
      <c r="L16" s="269" t="s">
        <v>409</v>
      </c>
    </row>
    <row r="17" spans="1:12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14" t="s">
        <v>21</v>
      </c>
      <c r="J17" s="271" t="s">
        <v>650</v>
      </c>
      <c r="K17" s="146"/>
      <c r="L17" s="273"/>
    </row>
    <row r="18" spans="1:12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98" t="s">
        <v>21</v>
      </c>
      <c r="J18" s="269" t="s">
        <v>104</v>
      </c>
      <c r="K18" s="145" t="s">
        <v>109</v>
      </c>
      <c r="L18" s="269" t="s">
        <v>110</v>
      </c>
    </row>
    <row r="19" spans="1:12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98" t="s">
        <v>21</v>
      </c>
      <c r="I19" s="298" t="s">
        <v>21</v>
      </c>
      <c r="J19" s="269" t="s">
        <v>104</v>
      </c>
      <c r="K19" s="145" t="s">
        <v>109</v>
      </c>
      <c r="L19" s="269" t="s">
        <v>110</v>
      </c>
    </row>
    <row r="20" spans="1:12" s="268" customFormat="1" x14ac:dyDescent="0.25">
      <c r="A20" s="317" t="s">
        <v>130</v>
      </c>
      <c r="B20" s="302" t="s">
        <v>142</v>
      </c>
      <c r="D20" s="268" t="s">
        <v>137</v>
      </c>
      <c r="G20" s="216"/>
      <c r="H20" s="298" t="s">
        <v>21</v>
      </c>
      <c r="I20" s="298" t="s">
        <v>21</v>
      </c>
      <c r="J20" s="269" t="s">
        <v>100</v>
      </c>
      <c r="K20" s="145"/>
      <c r="L20" s="269" t="s">
        <v>131</v>
      </c>
    </row>
    <row r="21" spans="1:12" s="268" customFormat="1" x14ac:dyDescent="0.25">
      <c r="A21" s="317" t="s">
        <v>469</v>
      </c>
      <c r="B21" s="302" t="s">
        <v>83</v>
      </c>
      <c r="D21" s="268" t="s">
        <v>470</v>
      </c>
      <c r="G21" s="216"/>
      <c r="H21" s="298"/>
      <c r="I21" s="298"/>
      <c r="J21" s="269" t="s">
        <v>471</v>
      </c>
      <c r="K21" s="147" t="s">
        <v>472</v>
      </c>
      <c r="L21" s="269" t="s">
        <v>473</v>
      </c>
    </row>
    <row r="22" spans="1:12" s="268" customFormat="1" ht="15.75" thickBot="1" x14ac:dyDescent="0.3">
      <c r="A22" s="319" t="s">
        <v>60</v>
      </c>
      <c r="B22" s="227" t="s">
        <v>83</v>
      </c>
      <c r="C22" s="229"/>
      <c r="D22" s="229" t="s">
        <v>141</v>
      </c>
      <c r="E22" s="229"/>
      <c r="F22" s="229"/>
      <c r="G22" s="230"/>
      <c r="H22" s="237"/>
      <c r="I22" s="239"/>
      <c r="J22" s="269" t="s">
        <v>104</v>
      </c>
      <c r="K22" s="148" t="s">
        <v>189</v>
      </c>
    </row>
    <row r="23" spans="1:12" s="268" customFormat="1" x14ac:dyDescent="0.25">
      <c r="A23" s="244" t="s">
        <v>709</v>
      </c>
      <c r="B23" s="222" t="s">
        <v>83</v>
      </c>
      <c r="C23" s="225"/>
      <c r="D23" s="224" t="s">
        <v>710</v>
      </c>
      <c r="E23" s="225"/>
      <c r="F23" s="225"/>
      <c r="G23" s="226"/>
      <c r="H23" s="214" t="s">
        <v>21</v>
      </c>
      <c r="I23" s="243" t="s">
        <v>21</v>
      </c>
      <c r="J23" s="269" t="s">
        <v>650</v>
      </c>
      <c r="K23" s="148"/>
    </row>
    <row r="24" spans="1:12" s="268" customFormat="1" x14ac:dyDescent="0.25">
      <c r="A24" s="245" t="s">
        <v>700</v>
      </c>
      <c r="B24" s="302" t="s">
        <v>83</v>
      </c>
      <c r="E24" s="268" t="s">
        <v>711</v>
      </c>
      <c r="G24" s="216"/>
      <c r="H24" s="298" t="s">
        <v>21</v>
      </c>
      <c r="I24" s="298" t="s">
        <v>21</v>
      </c>
      <c r="J24" s="269" t="s">
        <v>104</v>
      </c>
      <c r="K24" s="148" t="s">
        <v>714</v>
      </c>
      <c r="L24" s="268" t="s">
        <v>713</v>
      </c>
    </row>
    <row r="25" spans="1:12" s="268" customFormat="1" x14ac:dyDescent="0.25">
      <c r="A25" s="245" t="s">
        <v>433</v>
      </c>
      <c r="B25" s="302" t="s">
        <v>83</v>
      </c>
      <c r="E25" s="268" t="s">
        <v>435</v>
      </c>
      <c r="G25" s="216"/>
      <c r="H25" s="298" t="s">
        <v>21</v>
      </c>
      <c r="I25" s="298" t="s">
        <v>21</v>
      </c>
      <c r="J25" s="269" t="s">
        <v>32</v>
      </c>
      <c r="K25" s="148"/>
      <c r="L25" s="268" t="s">
        <v>435</v>
      </c>
    </row>
    <row r="26" spans="1:12" s="268" customFormat="1" x14ac:dyDescent="0.25">
      <c r="A26" s="245" t="s">
        <v>434</v>
      </c>
      <c r="B26" s="302" t="s">
        <v>83</v>
      </c>
      <c r="E26" s="268" t="s">
        <v>436</v>
      </c>
      <c r="G26" s="216"/>
      <c r="H26" s="298" t="s">
        <v>21</v>
      </c>
      <c r="I26" s="298" t="s">
        <v>21</v>
      </c>
      <c r="J26" s="269" t="s">
        <v>32</v>
      </c>
      <c r="K26" s="148"/>
      <c r="L26" s="268" t="s">
        <v>436</v>
      </c>
    </row>
    <row r="27" spans="1:12" s="268" customFormat="1" x14ac:dyDescent="0.25">
      <c r="A27" s="246" t="s">
        <v>701</v>
      </c>
      <c r="B27" s="302" t="s">
        <v>83</v>
      </c>
      <c r="E27" s="292" t="s">
        <v>702</v>
      </c>
      <c r="G27" s="216"/>
      <c r="H27" s="298" t="s">
        <v>148</v>
      </c>
      <c r="I27" s="298" t="s">
        <v>148</v>
      </c>
      <c r="J27" s="269" t="s">
        <v>650</v>
      </c>
      <c r="K27" s="148"/>
    </row>
    <row r="28" spans="1:12" s="268" customFormat="1" x14ac:dyDescent="0.25">
      <c r="A28" s="245" t="s">
        <v>703</v>
      </c>
      <c r="B28" s="302" t="s">
        <v>83</v>
      </c>
      <c r="F28" s="268" t="s">
        <v>704</v>
      </c>
      <c r="G28" s="216"/>
      <c r="H28" s="298" t="s">
        <v>21</v>
      </c>
      <c r="I28" s="298" t="s">
        <v>21</v>
      </c>
      <c r="J28" s="269" t="s">
        <v>104</v>
      </c>
      <c r="K28" s="148" t="s">
        <v>714</v>
      </c>
      <c r="L28" s="268" t="s">
        <v>718</v>
      </c>
    </row>
    <row r="29" spans="1:12" s="268" customFormat="1" x14ac:dyDescent="0.25">
      <c r="A29" s="245" t="s">
        <v>705</v>
      </c>
      <c r="B29" s="302" t="s">
        <v>83</v>
      </c>
      <c r="F29" s="268" t="s">
        <v>706</v>
      </c>
      <c r="G29" s="216"/>
      <c r="H29" s="298" t="s">
        <v>21</v>
      </c>
      <c r="I29" s="298" t="s">
        <v>21</v>
      </c>
      <c r="J29" s="269" t="s">
        <v>104</v>
      </c>
      <c r="K29" s="148" t="s">
        <v>714</v>
      </c>
      <c r="L29" s="268" t="s">
        <v>719</v>
      </c>
    </row>
    <row r="30" spans="1:12" s="268" customFormat="1" x14ac:dyDescent="0.25">
      <c r="A30" s="245" t="s">
        <v>707</v>
      </c>
      <c r="B30" s="302" t="s">
        <v>83</v>
      </c>
      <c r="F30" s="268" t="s">
        <v>708</v>
      </c>
      <c r="G30" s="216"/>
      <c r="H30" s="298" t="s">
        <v>21</v>
      </c>
      <c r="I30" s="298" t="s">
        <v>21</v>
      </c>
      <c r="J30" s="269" t="s">
        <v>39</v>
      </c>
      <c r="K30" s="148" t="s">
        <v>720</v>
      </c>
      <c r="L30" s="268" t="s">
        <v>721</v>
      </c>
    </row>
    <row r="31" spans="1:12" s="268" customFormat="1" x14ac:dyDescent="0.25">
      <c r="A31" s="245" t="s">
        <v>715</v>
      </c>
      <c r="B31" s="302" t="s">
        <v>83</v>
      </c>
      <c r="E31" s="268" t="s">
        <v>716</v>
      </c>
      <c r="G31" s="216"/>
      <c r="H31" s="298" t="s">
        <v>21</v>
      </c>
      <c r="I31" s="298" t="s">
        <v>21</v>
      </c>
      <c r="J31" s="269" t="s">
        <v>104</v>
      </c>
      <c r="K31" s="148" t="s">
        <v>717</v>
      </c>
      <c r="L31" s="268" t="s">
        <v>716</v>
      </c>
    </row>
    <row r="32" spans="1:12" s="268" customFormat="1" x14ac:dyDescent="0.25">
      <c r="A32" s="245" t="s">
        <v>722</v>
      </c>
      <c r="B32" s="302" t="s">
        <v>83</v>
      </c>
      <c r="E32" s="268" t="s">
        <v>723</v>
      </c>
      <c r="G32" s="216"/>
      <c r="H32" s="298" t="s">
        <v>21</v>
      </c>
      <c r="I32" s="298" t="s">
        <v>21</v>
      </c>
      <c r="J32" s="269" t="s">
        <v>32</v>
      </c>
      <c r="K32" s="148"/>
      <c r="L32" s="268" t="s">
        <v>728</v>
      </c>
    </row>
    <row r="33" spans="1:12" s="268" customFormat="1" x14ac:dyDescent="0.25">
      <c r="A33" s="245" t="s">
        <v>724</v>
      </c>
      <c r="B33" s="302" t="s">
        <v>83</v>
      </c>
      <c r="E33" s="268" t="s">
        <v>725</v>
      </c>
      <c r="G33" s="216"/>
      <c r="H33" s="298" t="s">
        <v>21</v>
      </c>
      <c r="I33" s="298" t="s">
        <v>21</v>
      </c>
      <c r="J33" s="269" t="s">
        <v>39</v>
      </c>
      <c r="K33" s="148" t="s">
        <v>720</v>
      </c>
      <c r="L33" s="268" t="s">
        <v>726</v>
      </c>
    </row>
    <row r="34" spans="1:12" s="268" customFormat="1" x14ac:dyDescent="0.25">
      <c r="A34" s="245" t="s">
        <v>727</v>
      </c>
      <c r="B34" s="302" t="s">
        <v>83</v>
      </c>
      <c r="E34" s="268" t="s">
        <v>729</v>
      </c>
      <c r="G34" s="216"/>
      <c r="H34" s="298" t="s">
        <v>21</v>
      </c>
      <c r="I34" s="298" t="s">
        <v>21</v>
      </c>
      <c r="J34" s="269" t="s">
        <v>32</v>
      </c>
      <c r="K34" s="148"/>
      <c r="L34" s="268" t="s">
        <v>730</v>
      </c>
    </row>
    <row r="35" spans="1:12" s="268" customFormat="1" ht="15.75" thickBot="1" x14ac:dyDescent="0.3">
      <c r="A35" s="247" t="s">
        <v>731</v>
      </c>
      <c r="B35" s="227" t="s">
        <v>83</v>
      </c>
      <c r="C35" s="229"/>
      <c r="D35" s="229"/>
      <c r="E35" s="229" t="s">
        <v>732</v>
      </c>
      <c r="F35" s="229"/>
      <c r="G35" s="230"/>
      <c r="H35" s="237" t="s">
        <v>21</v>
      </c>
      <c r="I35" s="237" t="s">
        <v>21</v>
      </c>
      <c r="J35" s="269" t="s">
        <v>39</v>
      </c>
      <c r="K35" s="148" t="s">
        <v>720</v>
      </c>
      <c r="L35" s="268" t="s">
        <v>733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28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G19" sqref="G19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11.140625" style="37" customWidth="1"/>
    <col min="10" max="10" width="24.85546875" style="37" bestFit="1" customWidth="1"/>
    <col min="11" max="11" width="49.28515625" style="153" bestFit="1" customWidth="1"/>
    <col min="12" max="12" width="100.5703125" style="36" customWidth="1"/>
    <col min="13" max="16384" width="11.42578125" style="37"/>
  </cols>
  <sheetData>
    <row r="1" spans="1:12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555</v>
      </c>
      <c r="G1" s="62" t="s">
        <v>556</v>
      </c>
      <c r="H1" s="63" t="s">
        <v>809</v>
      </c>
      <c r="I1" s="349" t="s">
        <v>810</v>
      </c>
      <c r="J1" s="60" t="s">
        <v>133</v>
      </c>
      <c r="K1" s="143" t="s">
        <v>103</v>
      </c>
      <c r="L1" s="62" t="s">
        <v>122</v>
      </c>
    </row>
    <row r="2" spans="1:12" s="5" customFormat="1" ht="15.75" thickBot="1" x14ac:dyDescent="0.3">
      <c r="A2" s="72"/>
      <c r="B2" s="234"/>
      <c r="C2" s="234"/>
      <c r="D2" s="234"/>
      <c r="E2" s="234"/>
      <c r="F2" s="234"/>
      <c r="G2" s="234"/>
      <c r="H2" s="74" t="s">
        <v>177</v>
      </c>
      <c r="I2" s="238" t="s">
        <v>177</v>
      </c>
      <c r="J2" s="73"/>
      <c r="K2" s="144"/>
      <c r="L2" s="76"/>
    </row>
    <row r="3" spans="1:12" s="36" customFormat="1" x14ac:dyDescent="0.25">
      <c r="A3" s="94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54" t="s">
        <v>21</v>
      </c>
      <c r="I3" s="42" t="s">
        <v>21</v>
      </c>
      <c r="J3" s="25" t="s">
        <v>650</v>
      </c>
      <c r="K3" s="145"/>
    </row>
    <row r="4" spans="1:12" s="36" customFormat="1" x14ac:dyDescent="0.25">
      <c r="A4" s="95" t="s">
        <v>56</v>
      </c>
      <c r="B4" s="58" t="s">
        <v>84</v>
      </c>
      <c r="D4" s="36" t="s">
        <v>46</v>
      </c>
      <c r="G4" s="216"/>
      <c r="H4" s="55" t="s">
        <v>21</v>
      </c>
      <c r="I4" s="41" t="s">
        <v>21</v>
      </c>
      <c r="J4" s="25" t="s">
        <v>107</v>
      </c>
      <c r="K4" s="145"/>
      <c r="L4" s="25"/>
    </row>
    <row r="5" spans="1:12" s="36" customFormat="1" x14ac:dyDescent="0.25">
      <c r="A5" s="95" t="s">
        <v>57</v>
      </c>
      <c r="B5" s="58" t="s">
        <v>84</v>
      </c>
      <c r="D5" s="36" t="s">
        <v>0</v>
      </c>
      <c r="G5" s="216"/>
      <c r="H5" s="55" t="s">
        <v>21</v>
      </c>
      <c r="I5" s="41" t="s">
        <v>21</v>
      </c>
      <c r="J5" s="25" t="s">
        <v>107</v>
      </c>
      <c r="K5" s="145" t="s">
        <v>102</v>
      </c>
      <c r="L5" s="25"/>
    </row>
    <row r="6" spans="1:12" s="36" customFormat="1" x14ac:dyDescent="0.25">
      <c r="A6" s="95" t="s">
        <v>79</v>
      </c>
      <c r="B6" s="58" t="s">
        <v>84</v>
      </c>
      <c r="D6" s="36" t="s">
        <v>73</v>
      </c>
      <c r="G6" s="216"/>
      <c r="H6" s="55" t="s">
        <v>21</v>
      </c>
      <c r="I6" s="41" t="s">
        <v>21</v>
      </c>
      <c r="J6" s="25" t="s">
        <v>36</v>
      </c>
      <c r="K6" s="145"/>
      <c r="L6" s="25"/>
    </row>
    <row r="7" spans="1:12" s="36" customFormat="1" x14ac:dyDescent="0.25">
      <c r="A7" s="95" t="s">
        <v>85</v>
      </c>
      <c r="B7" s="58" t="s">
        <v>83</v>
      </c>
      <c r="C7" s="39"/>
      <c r="D7" s="39" t="s">
        <v>5</v>
      </c>
      <c r="G7" s="216"/>
      <c r="H7" s="55" t="s">
        <v>21</v>
      </c>
      <c r="I7" s="41" t="s">
        <v>21</v>
      </c>
      <c r="J7" s="25" t="s">
        <v>650</v>
      </c>
      <c r="K7" s="145"/>
      <c r="L7" s="25"/>
    </row>
    <row r="8" spans="1:12" s="36" customFormat="1" x14ac:dyDescent="0.25">
      <c r="A8" s="95" t="s">
        <v>26</v>
      </c>
      <c r="B8" s="58" t="s">
        <v>83</v>
      </c>
      <c r="E8" s="39" t="s">
        <v>26</v>
      </c>
      <c r="G8" s="216"/>
      <c r="H8" s="55" t="s">
        <v>21</v>
      </c>
      <c r="I8" s="41" t="s">
        <v>21</v>
      </c>
      <c r="J8" s="25" t="s">
        <v>650</v>
      </c>
      <c r="K8" s="145"/>
      <c r="L8" s="25"/>
    </row>
    <row r="9" spans="1:12" s="14" customFormat="1" ht="16.5" customHeight="1" x14ac:dyDescent="0.25">
      <c r="A9" s="95" t="s">
        <v>293</v>
      </c>
      <c r="B9" s="235" t="s">
        <v>84</v>
      </c>
      <c r="C9" s="17"/>
      <c r="D9" s="36"/>
      <c r="E9" s="17"/>
      <c r="F9" s="36" t="s">
        <v>265</v>
      </c>
      <c r="G9" s="216"/>
      <c r="H9" s="55" t="s">
        <v>21</v>
      </c>
      <c r="I9" s="41" t="s">
        <v>21</v>
      </c>
      <c r="J9" s="25" t="s">
        <v>104</v>
      </c>
      <c r="K9" s="145" t="s">
        <v>268</v>
      </c>
      <c r="L9" s="25" t="s">
        <v>344</v>
      </c>
    </row>
    <row r="10" spans="1:12" s="14" customFormat="1" ht="16.5" customHeight="1" x14ac:dyDescent="0.25">
      <c r="A10" s="95" t="s">
        <v>294</v>
      </c>
      <c r="B10" s="235" t="s">
        <v>83</v>
      </c>
      <c r="C10" s="17"/>
      <c r="D10" s="36"/>
      <c r="E10" s="17"/>
      <c r="F10" s="36" t="s">
        <v>267</v>
      </c>
      <c r="G10" s="216"/>
      <c r="H10" s="55" t="s">
        <v>21</v>
      </c>
      <c r="I10" s="41" t="s">
        <v>21</v>
      </c>
      <c r="J10" s="25" t="s">
        <v>104</v>
      </c>
      <c r="K10" s="145">
        <v>35</v>
      </c>
      <c r="L10" s="25" t="s">
        <v>345</v>
      </c>
    </row>
    <row r="11" spans="1:12" s="36" customFormat="1" x14ac:dyDescent="0.25">
      <c r="A11" s="95" t="s">
        <v>59</v>
      </c>
      <c r="B11" s="58" t="s">
        <v>83</v>
      </c>
      <c r="E11" s="39" t="s">
        <v>15</v>
      </c>
      <c r="G11" s="216"/>
      <c r="H11" s="55" t="s">
        <v>21</v>
      </c>
      <c r="I11" s="41" t="s">
        <v>21</v>
      </c>
      <c r="J11" s="25" t="s">
        <v>650</v>
      </c>
      <c r="K11" s="145"/>
      <c r="L11" s="25"/>
    </row>
    <row r="12" spans="1:12" s="14" customFormat="1" ht="16.5" customHeight="1" x14ac:dyDescent="0.25">
      <c r="A12" s="95" t="s">
        <v>293</v>
      </c>
      <c r="B12" s="235" t="s">
        <v>84</v>
      </c>
      <c r="C12" s="17"/>
      <c r="D12" s="36"/>
      <c r="E12" s="17"/>
      <c r="F12" s="36" t="s">
        <v>265</v>
      </c>
      <c r="G12" s="216"/>
      <c r="H12" s="55" t="s">
        <v>21</v>
      </c>
      <c r="I12" s="41" t="s">
        <v>21</v>
      </c>
      <c r="J12" s="25" t="s">
        <v>104</v>
      </c>
      <c r="K12" s="145" t="s">
        <v>268</v>
      </c>
      <c r="L12" s="25" t="s">
        <v>344</v>
      </c>
    </row>
    <row r="13" spans="1:12" s="14" customFormat="1" ht="16.5" customHeight="1" x14ac:dyDescent="0.25">
      <c r="A13" s="95" t="s">
        <v>294</v>
      </c>
      <c r="B13" s="235" t="s">
        <v>83</v>
      </c>
      <c r="C13" s="17"/>
      <c r="D13" s="36"/>
      <c r="E13" s="17"/>
      <c r="F13" s="36" t="s">
        <v>267</v>
      </c>
      <c r="G13" s="216"/>
      <c r="H13" s="55" t="s">
        <v>21</v>
      </c>
      <c r="I13" s="41" t="s">
        <v>21</v>
      </c>
      <c r="J13" s="25" t="s">
        <v>104</v>
      </c>
      <c r="K13" s="145">
        <v>35</v>
      </c>
      <c r="L13" s="25" t="s">
        <v>345</v>
      </c>
    </row>
    <row r="14" spans="1:12" s="36" customFormat="1" x14ac:dyDescent="0.25">
      <c r="A14" s="95" t="s">
        <v>86</v>
      </c>
      <c r="B14" s="58" t="s">
        <v>83</v>
      </c>
      <c r="E14" s="36" t="s">
        <v>97</v>
      </c>
      <c r="G14" s="216"/>
      <c r="H14" s="55" t="s">
        <v>21</v>
      </c>
      <c r="I14" s="41" t="s">
        <v>21</v>
      </c>
      <c r="J14" s="25" t="s">
        <v>99</v>
      </c>
      <c r="K14" s="145"/>
      <c r="L14" s="25"/>
    </row>
    <row r="15" spans="1:12" s="36" customFormat="1" x14ac:dyDescent="0.25">
      <c r="A15" s="95" t="s">
        <v>68</v>
      </c>
      <c r="B15" s="58" t="s">
        <v>83</v>
      </c>
      <c r="D15" s="36" t="s">
        <v>70</v>
      </c>
      <c r="G15" s="216"/>
      <c r="H15" s="55" t="s">
        <v>21</v>
      </c>
      <c r="I15" s="41" t="s">
        <v>21</v>
      </c>
      <c r="J15" s="25" t="s">
        <v>107</v>
      </c>
      <c r="K15" s="145" t="s">
        <v>132</v>
      </c>
      <c r="L15" s="25" t="s">
        <v>292</v>
      </c>
    </row>
    <row r="16" spans="1:12" s="36" customFormat="1" ht="15.75" thickBot="1" x14ac:dyDescent="0.3">
      <c r="A16" s="95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55" t="s">
        <v>21</v>
      </c>
      <c r="I16" s="41" t="s">
        <v>21</v>
      </c>
      <c r="J16" s="25" t="s">
        <v>107</v>
      </c>
      <c r="K16" s="145" t="s">
        <v>408</v>
      </c>
      <c r="L16" s="25" t="s">
        <v>409</v>
      </c>
    </row>
    <row r="17" spans="1:12" s="3" customFormat="1" x14ac:dyDescent="0.25">
      <c r="A17" s="96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14" t="s">
        <v>21</v>
      </c>
      <c r="J17" s="19" t="s">
        <v>650</v>
      </c>
      <c r="K17" s="146"/>
      <c r="L17" s="38"/>
    </row>
    <row r="18" spans="1:12" s="36" customFormat="1" x14ac:dyDescent="0.25">
      <c r="A18" s="95" t="s">
        <v>108</v>
      </c>
      <c r="B18" s="58" t="s">
        <v>83</v>
      </c>
      <c r="D18" s="36" t="s">
        <v>58</v>
      </c>
      <c r="G18" s="216"/>
      <c r="H18" s="55" t="s">
        <v>21</v>
      </c>
      <c r="I18" s="55" t="s">
        <v>21</v>
      </c>
      <c r="J18" s="25" t="s">
        <v>104</v>
      </c>
      <c r="K18" s="145" t="s">
        <v>109</v>
      </c>
      <c r="L18" s="25" t="s">
        <v>110</v>
      </c>
    </row>
    <row r="19" spans="1:12" s="36" customFormat="1" x14ac:dyDescent="0.25">
      <c r="A19" s="95" t="s">
        <v>106</v>
      </c>
      <c r="B19" s="58" t="s">
        <v>83</v>
      </c>
      <c r="D19" s="36" t="s">
        <v>69</v>
      </c>
      <c r="G19" s="216"/>
      <c r="H19" s="55" t="s">
        <v>21</v>
      </c>
      <c r="I19" s="55" t="s">
        <v>21</v>
      </c>
      <c r="J19" s="25" t="s">
        <v>104</v>
      </c>
      <c r="K19" s="145" t="s">
        <v>109</v>
      </c>
      <c r="L19" s="25" t="s">
        <v>110</v>
      </c>
    </row>
    <row r="20" spans="1:12" s="36" customFormat="1" ht="15.75" thickBot="1" x14ac:dyDescent="0.3">
      <c r="A20" s="97" t="s">
        <v>130</v>
      </c>
      <c r="B20" s="227" t="s">
        <v>83</v>
      </c>
      <c r="C20" s="229"/>
      <c r="D20" s="229" t="s">
        <v>137</v>
      </c>
      <c r="E20" s="229"/>
      <c r="F20" s="229"/>
      <c r="G20" s="230"/>
      <c r="H20" s="237" t="s">
        <v>21</v>
      </c>
      <c r="I20" s="239" t="s">
        <v>21</v>
      </c>
      <c r="J20" s="25" t="s">
        <v>100</v>
      </c>
      <c r="K20" s="148"/>
      <c r="L20" s="36" t="s">
        <v>131</v>
      </c>
    </row>
    <row r="21" spans="1:12" s="36" customFormat="1" x14ac:dyDescent="0.25">
      <c r="A21" s="244" t="s">
        <v>734</v>
      </c>
      <c r="B21" s="222" t="s">
        <v>83</v>
      </c>
      <c r="C21" s="225"/>
      <c r="D21" s="224" t="s">
        <v>735</v>
      </c>
      <c r="E21" s="225"/>
      <c r="F21" s="225"/>
      <c r="G21" s="226"/>
      <c r="H21" s="214" t="s">
        <v>21</v>
      </c>
      <c r="I21" s="243" t="s">
        <v>21</v>
      </c>
      <c r="J21" s="25" t="s">
        <v>650</v>
      </c>
      <c r="K21" s="148"/>
    </row>
    <row r="22" spans="1:12" s="36" customFormat="1" x14ac:dyDescent="0.25">
      <c r="A22" s="245" t="s">
        <v>642</v>
      </c>
      <c r="B22" s="58" t="s">
        <v>83</v>
      </c>
      <c r="E22" s="36" t="s">
        <v>736</v>
      </c>
      <c r="G22" s="216"/>
      <c r="H22" s="55" t="s">
        <v>21</v>
      </c>
      <c r="I22" s="55" t="s">
        <v>21</v>
      </c>
      <c r="J22" s="25" t="s">
        <v>104</v>
      </c>
      <c r="K22" s="148" t="s">
        <v>714</v>
      </c>
      <c r="L22" s="36" t="s">
        <v>718</v>
      </c>
    </row>
    <row r="23" spans="1:12" s="36" customFormat="1" x14ac:dyDescent="0.25">
      <c r="A23" s="245" t="s">
        <v>737</v>
      </c>
      <c r="B23" s="58" t="s">
        <v>83</v>
      </c>
      <c r="E23" s="36" t="s">
        <v>712</v>
      </c>
      <c r="G23" s="216"/>
      <c r="H23" s="55" t="s">
        <v>21</v>
      </c>
      <c r="I23" s="55" t="s">
        <v>21</v>
      </c>
      <c r="J23" s="25" t="s">
        <v>104</v>
      </c>
      <c r="K23" s="148" t="s">
        <v>714</v>
      </c>
      <c r="L23" s="36" t="s">
        <v>719</v>
      </c>
    </row>
    <row r="24" spans="1:12" s="36" customFormat="1" x14ac:dyDescent="0.25">
      <c r="A24" s="245" t="s">
        <v>738</v>
      </c>
      <c r="B24" s="58" t="s">
        <v>83</v>
      </c>
      <c r="E24" s="36" t="s">
        <v>739</v>
      </c>
      <c r="G24" s="216"/>
      <c r="H24" s="55" t="s">
        <v>21</v>
      </c>
      <c r="I24" s="55" t="s">
        <v>21</v>
      </c>
      <c r="J24" s="25" t="s">
        <v>39</v>
      </c>
      <c r="K24" s="148" t="s">
        <v>720</v>
      </c>
      <c r="L24" s="36" t="s">
        <v>721</v>
      </c>
    </row>
    <row r="25" spans="1:12" s="36" customFormat="1" x14ac:dyDescent="0.25">
      <c r="A25" s="245" t="s">
        <v>715</v>
      </c>
      <c r="B25" s="58" t="s">
        <v>83</v>
      </c>
      <c r="E25" s="36" t="s">
        <v>716</v>
      </c>
      <c r="G25" s="216"/>
      <c r="H25" s="55" t="s">
        <v>21</v>
      </c>
      <c r="I25" s="55" t="s">
        <v>21</v>
      </c>
      <c r="J25" s="25" t="s">
        <v>104</v>
      </c>
      <c r="K25" s="148" t="s">
        <v>717</v>
      </c>
      <c r="L25" s="36" t="s">
        <v>716</v>
      </c>
    </row>
    <row r="26" spans="1:12" s="36" customFormat="1" ht="15.75" thickBot="1" x14ac:dyDescent="0.3">
      <c r="A26" s="247" t="s">
        <v>7</v>
      </c>
      <c r="B26" s="227" t="s">
        <v>83</v>
      </c>
      <c r="C26" s="229"/>
      <c r="D26" s="229"/>
      <c r="E26" s="229" t="s">
        <v>740</v>
      </c>
      <c r="F26" s="229"/>
      <c r="G26" s="230"/>
      <c r="H26" s="237" t="s">
        <v>148</v>
      </c>
      <c r="I26" s="237" t="s">
        <v>148</v>
      </c>
      <c r="J26" s="25" t="s">
        <v>32</v>
      </c>
      <c r="K26" s="148" t="s">
        <v>741</v>
      </c>
      <c r="L26" s="36" t="s">
        <v>742</v>
      </c>
    </row>
    <row r="27" spans="1:12" s="3" customFormat="1" x14ac:dyDescent="0.25">
      <c r="A27" s="96" t="s">
        <v>76</v>
      </c>
      <c r="B27" s="1" t="s">
        <v>83</v>
      </c>
      <c r="C27" s="38"/>
      <c r="D27" s="2" t="s">
        <v>77</v>
      </c>
      <c r="E27" s="38"/>
      <c r="F27" s="38"/>
      <c r="G27" s="38"/>
      <c r="H27" s="240" t="s">
        <v>140</v>
      </c>
      <c r="I27" s="240" t="s">
        <v>140</v>
      </c>
      <c r="J27" s="38" t="s">
        <v>104</v>
      </c>
      <c r="K27" s="146">
        <v>120</v>
      </c>
      <c r="L27" s="38"/>
    </row>
    <row r="28" spans="1:12" s="50" customFormat="1" ht="15.75" thickBot="1" x14ac:dyDescent="0.3">
      <c r="A28" s="210" t="s">
        <v>78</v>
      </c>
      <c r="B28" s="53" t="s">
        <v>84</v>
      </c>
      <c r="C28" s="49"/>
      <c r="D28" s="49"/>
      <c r="E28" s="49" t="s">
        <v>78</v>
      </c>
      <c r="F28" s="49"/>
      <c r="G28" s="49"/>
      <c r="H28" s="241" t="s">
        <v>21</v>
      </c>
      <c r="I28" s="241" t="s">
        <v>21</v>
      </c>
      <c r="J28" s="50" t="s">
        <v>104</v>
      </c>
      <c r="K28" s="152">
        <v>40</v>
      </c>
      <c r="L28" s="49"/>
    </row>
  </sheetData>
  <pageMargins left="0.7" right="0.7" top="0.78740157499999996" bottom="0.78740157499999996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M29"/>
  <sheetViews>
    <sheetView workbookViewId="0">
      <selection activeCell="A21" sqref="A21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16.85546875" style="272" customWidth="1"/>
    <col min="10" max="10" width="16.85546875" style="37" customWidth="1"/>
    <col min="11" max="11" width="24.85546875" style="37" bestFit="1" customWidth="1"/>
    <col min="12" max="12" width="49.28515625" style="153" bestFit="1" customWidth="1"/>
    <col min="13" max="13" width="100.5703125" style="36" customWidth="1"/>
    <col min="14" max="16384" width="11.42578125" style="37"/>
  </cols>
  <sheetData>
    <row r="1" spans="1:13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555</v>
      </c>
      <c r="G1" s="62" t="s">
        <v>556</v>
      </c>
      <c r="H1" s="63" t="s">
        <v>744</v>
      </c>
      <c r="I1" s="348" t="s">
        <v>757</v>
      </c>
      <c r="J1" s="348" t="s">
        <v>758</v>
      </c>
      <c r="K1" s="60" t="s">
        <v>133</v>
      </c>
      <c r="L1" s="143" t="s">
        <v>103</v>
      </c>
      <c r="M1" s="62" t="s">
        <v>122</v>
      </c>
    </row>
    <row r="2" spans="1:13" s="5" customFormat="1" ht="15.75" thickBot="1" x14ac:dyDescent="0.3">
      <c r="A2" s="72"/>
      <c r="B2" s="234"/>
      <c r="C2" s="234"/>
      <c r="D2" s="234"/>
      <c r="E2" s="234"/>
      <c r="F2" s="234"/>
      <c r="G2" s="234"/>
      <c r="H2" s="74" t="s">
        <v>177</v>
      </c>
      <c r="I2" s="238" t="s">
        <v>177</v>
      </c>
      <c r="J2" s="238" t="s">
        <v>177</v>
      </c>
      <c r="K2" s="73"/>
      <c r="L2" s="144"/>
      <c r="M2" s="76"/>
    </row>
    <row r="3" spans="1:13" s="36" customFormat="1" x14ac:dyDescent="0.25">
      <c r="A3" s="94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65" t="s">
        <v>21</v>
      </c>
      <c r="I3" s="279" t="s">
        <v>21</v>
      </c>
      <c r="J3" s="279" t="s">
        <v>21</v>
      </c>
      <c r="K3" s="25" t="s">
        <v>650</v>
      </c>
      <c r="L3" s="145"/>
    </row>
    <row r="4" spans="1:13" s="36" customFormat="1" x14ac:dyDescent="0.25">
      <c r="A4" s="95" t="s">
        <v>56</v>
      </c>
      <c r="B4" s="58" t="s">
        <v>84</v>
      </c>
      <c r="D4" s="36" t="s">
        <v>46</v>
      </c>
      <c r="G4" s="216"/>
      <c r="H4" s="267" t="s">
        <v>21</v>
      </c>
      <c r="I4" s="289" t="s">
        <v>21</v>
      </c>
      <c r="J4" s="289" t="s">
        <v>21</v>
      </c>
      <c r="K4" s="25" t="s">
        <v>107</v>
      </c>
      <c r="L4" s="145"/>
      <c r="M4" s="25"/>
    </row>
    <row r="5" spans="1:13" s="36" customFormat="1" x14ac:dyDescent="0.25">
      <c r="A5" s="95" t="s">
        <v>57</v>
      </c>
      <c r="B5" s="58" t="s">
        <v>84</v>
      </c>
      <c r="D5" s="36" t="s">
        <v>0</v>
      </c>
      <c r="G5" s="216"/>
      <c r="H5" s="267" t="s">
        <v>21</v>
      </c>
      <c r="I5" s="289" t="s">
        <v>21</v>
      </c>
      <c r="J5" s="289" t="s">
        <v>21</v>
      </c>
      <c r="K5" s="25" t="s">
        <v>107</v>
      </c>
      <c r="L5" s="145" t="s">
        <v>102</v>
      </c>
      <c r="M5" s="25"/>
    </row>
    <row r="6" spans="1:13" s="36" customFormat="1" x14ac:dyDescent="0.25">
      <c r="A6" s="95" t="s">
        <v>79</v>
      </c>
      <c r="B6" s="58" t="s">
        <v>84</v>
      </c>
      <c r="D6" s="36" t="s">
        <v>73</v>
      </c>
      <c r="G6" s="216"/>
      <c r="H6" s="267" t="s">
        <v>21</v>
      </c>
      <c r="I6" s="289" t="s">
        <v>21</v>
      </c>
      <c r="J6" s="289" t="s">
        <v>21</v>
      </c>
      <c r="K6" s="25" t="s">
        <v>36</v>
      </c>
      <c r="L6" s="145"/>
      <c r="M6" s="25"/>
    </row>
    <row r="7" spans="1:13" s="36" customFormat="1" x14ac:dyDescent="0.25">
      <c r="A7" s="95" t="s">
        <v>85</v>
      </c>
      <c r="B7" s="58" t="s">
        <v>83</v>
      </c>
      <c r="C7" s="39"/>
      <c r="D7" s="39" t="s">
        <v>5</v>
      </c>
      <c r="G7" s="216"/>
      <c r="H7" s="267" t="s">
        <v>21</v>
      </c>
      <c r="I7" s="289" t="s">
        <v>21</v>
      </c>
      <c r="J7" s="289" t="s">
        <v>21</v>
      </c>
      <c r="K7" s="25" t="s">
        <v>650</v>
      </c>
      <c r="L7" s="145"/>
      <c r="M7" s="25"/>
    </row>
    <row r="8" spans="1:13" s="36" customFormat="1" x14ac:dyDescent="0.25">
      <c r="A8" s="95" t="s">
        <v>26</v>
      </c>
      <c r="B8" s="58" t="s">
        <v>83</v>
      </c>
      <c r="E8" s="39" t="s">
        <v>26</v>
      </c>
      <c r="G8" s="216"/>
      <c r="H8" s="267" t="s">
        <v>21</v>
      </c>
      <c r="I8" s="289" t="s">
        <v>21</v>
      </c>
      <c r="J8" s="289" t="s">
        <v>21</v>
      </c>
      <c r="K8" s="25" t="s">
        <v>650</v>
      </c>
      <c r="L8" s="145"/>
      <c r="M8" s="25"/>
    </row>
    <row r="9" spans="1:13" s="14" customFormat="1" ht="16.5" customHeight="1" x14ac:dyDescent="0.25">
      <c r="A9" s="95" t="s">
        <v>293</v>
      </c>
      <c r="B9" s="235" t="s">
        <v>84</v>
      </c>
      <c r="C9" s="17"/>
      <c r="D9" s="36"/>
      <c r="E9" s="17"/>
      <c r="F9" s="36" t="s">
        <v>265</v>
      </c>
      <c r="G9" s="216"/>
      <c r="H9" s="267" t="s">
        <v>21</v>
      </c>
      <c r="I9" s="289" t="s">
        <v>21</v>
      </c>
      <c r="J9" s="289" t="s">
        <v>21</v>
      </c>
      <c r="K9" s="25" t="s">
        <v>104</v>
      </c>
      <c r="L9" s="145" t="s">
        <v>268</v>
      </c>
      <c r="M9" s="25" t="s">
        <v>344</v>
      </c>
    </row>
    <row r="10" spans="1:13" s="14" customFormat="1" ht="16.5" customHeight="1" x14ac:dyDescent="0.25">
      <c r="A10" s="95" t="s">
        <v>294</v>
      </c>
      <c r="B10" s="235" t="s">
        <v>83</v>
      </c>
      <c r="C10" s="17"/>
      <c r="D10" s="36"/>
      <c r="E10" s="17"/>
      <c r="F10" s="36" t="s">
        <v>267</v>
      </c>
      <c r="G10" s="216"/>
      <c r="H10" s="267" t="s">
        <v>21</v>
      </c>
      <c r="I10" s="289" t="s">
        <v>21</v>
      </c>
      <c r="J10" s="289" t="s">
        <v>21</v>
      </c>
      <c r="K10" s="25" t="s">
        <v>104</v>
      </c>
      <c r="L10" s="145">
        <v>35</v>
      </c>
      <c r="M10" s="25" t="s">
        <v>345</v>
      </c>
    </row>
    <row r="11" spans="1:13" s="36" customFormat="1" x14ac:dyDescent="0.25">
      <c r="A11" s="95" t="s">
        <v>59</v>
      </c>
      <c r="B11" s="58" t="s">
        <v>83</v>
      </c>
      <c r="E11" s="39" t="s">
        <v>15</v>
      </c>
      <c r="G11" s="216"/>
      <c r="H11" s="267" t="s">
        <v>21</v>
      </c>
      <c r="I11" s="289" t="s">
        <v>21</v>
      </c>
      <c r="J11" s="289" t="s">
        <v>21</v>
      </c>
      <c r="K11" s="25" t="s">
        <v>650</v>
      </c>
      <c r="L11" s="145"/>
      <c r="M11" s="25"/>
    </row>
    <row r="12" spans="1:13" s="14" customFormat="1" ht="16.5" customHeight="1" x14ac:dyDescent="0.25">
      <c r="A12" s="95" t="s">
        <v>293</v>
      </c>
      <c r="B12" s="235" t="s">
        <v>84</v>
      </c>
      <c r="C12" s="17"/>
      <c r="D12" s="36"/>
      <c r="E12" s="17"/>
      <c r="F12" s="36" t="s">
        <v>265</v>
      </c>
      <c r="G12" s="216"/>
      <c r="H12" s="267" t="s">
        <v>21</v>
      </c>
      <c r="I12" s="289" t="s">
        <v>21</v>
      </c>
      <c r="J12" s="289" t="s">
        <v>21</v>
      </c>
      <c r="K12" s="25" t="s">
        <v>104</v>
      </c>
      <c r="L12" s="145" t="s">
        <v>268</v>
      </c>
      <c r="M12" s="25" t="s">
        <v>344</v>
      </c>
    </row>
    <row r="13" spans="1:13" s="14" customFormat="1" ht="16.5" customHeight="1" x14ac:dyDescent="0.25">
      <c r="A13" s="95" t="s">
        <v>294</v>
      </c>
      <c r="B13" s="235" t="s">
        <v>83</v>
      </c>
      <c r="C13" s="17"/>
      <c r="D13" s="36"/>
      <c r="E13" s="17"/>
      <c r="F13" s="36" t="s">
        <v>267</v>
      </c>
      <c r="G13" s="216"/>
      <c r="H13" s="267" t="s">
        <v>21</v>
      </c>
      <c r="I13" s="289" t="s">
        <v>21</v>
      </c>
      <c r="J13" s="289" t="s">
        <v>21</v>
      </c>
      <c r="K13" s="25" t="s">
        <v>104</v>
      </c>
      <c r="L13" s="145">
        <v>35</v>
      </c>
      <c r="M13" s="25" t="s">
        <v>345</v>
      </c>
    </row>
    <row r="14" spans="1:13" s="36" customFormat="1" x14ac:dyDescent="0.25">
      <c r="A14" s="95" t="s">
        <v>86</v>
      </c>
      <c r="B14" s="58" t="s">
        <v>83</v>
      </c>
      <c r="E14" s="36" t="s">
        <v>97</v>
      </c>
      <c r="G14" s="216"/>
      <c r="H14" s="267" t="s">
        <v>21</v>
      </c>
      <c r="I14" s="289" t="s">
        <v>21</v>
      </c>
      <c r="J14" s="289" t="s">
        <v>21</v>
      </c>
      <c r="K14" s="25" t="s">
        <v>99</v>
      </c>
      <c r="L14" s="145"/>
      <c r="M14" s="25"/>
    </row>
    <row r="15" spans="1:13" s="36" customFormat="1" x14ac:dyDescent="0.25">
      <c r="A15" s="95" t="s">
        <v>68</v>
      </c>
      <c r="B15" s="58" t="s">
        <v>83</v>
      </c>
      <c r="D15" s="36" t="s">
        <v>70</v>
      </c>
      <c r="G15" s="216"/>
      <c r="H15" s="267" t="s">
        <v>21</v>
      </c>
      <c r="I15" s="289" t="s">
        <v>21</v>
      </c>
      <c r="J15" s="289" t="s">
        <v>21</v>
      </c>
      <c r="K15" s="25" t="s">
        <v>107</v>
      </c>
      <c r="L15" s="145" t="s">
        <v>132</v>
      </c>
      <c r="M15" s="25" t="s">
        <v>292</v>
      </c>
    </row>
    <row r="16" spans="1:13" s="36" customFormat="1" ht="15.75" thickBot="1" x14ac:dyDescent="0.3">
      <c r="A16" s="95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67" t="s">
        <v>21</v>
      </c>
      <c r="I16" s="289" t="s">
        <v>21</v>
      </c>
      <c r="J16" s="289" t="s">
        <v>21</v>
      </c>
      <c r="K16" s="25" t="s">
        <v>107</v>
      </c>
      <c r="L16" s="145" t="s">
        <v>408</v>
      </c>
      <c r="M16" s="25" t="s">
        <v>409</v>
      </c>
    </row>
    <row r="17" spans="1:13" s="3" customFormat="1" x14ac:dyDescent="0.25">
      <c r="A17" s="96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66" t="s">
        <v>21</v>
      </c>
      <c r="I17" s="288" t="s">
        <v>21</v>
      </c>
      <c r="J17" s="288" t="s">
        <v>21</v>
      </c>
      <c r="K17" s="19" t="s">
        <v>650</v>
      </c>
      <c r="L17" s="146"/>
      <c r="M17" s="38"/>
    </row>
    <row r="18" spans="1:13" s="36" customFormat="1" x14ac:dyDescent="0.25">
      <c r="A18" s="95" t="s">
        <v>108</v>
      </c>
      <c r="B18" s="58" t="s">
        <v>83</v>
      </c>
      <c r="D18" s="36" t="s">
        <v>58</v>
      </c>
      <c r="G18" s="216"/>
      <c r="H18" s="267" t="s">
        <v>21</v>
      </c>
      <c r="I18" s="289" t="s">
        <v>21</v>
      </c>
      <c r="J18" s="289" t="s">
        <v>21</v>
      </c>
      <c r="K18" s="25" t="s">
        <v>104</v>
      </c>
      <c r="L18" s="145" t="s">
        <v>109</v>
      </c>
      <c r="M18" s="25" t="s">
        <v>110</v>
      </c>
    </row>
    <row r="19" spans="1:13" s="36" customFormat="1" x14ac:dyDescent="0.25">
      <c r="A19" s="95" t="s">
        <v>106</v>
      </c>
      <c r="B19" s="58" t="s">
        <v>83</v>
      </c>
      <c r="D19" s="36" t="s">
        <v>69</v>
      </c>
      <c r="G19" s="216"/>
      <c r="H19" s="289" t="s">
        <v>21</v>
      </c>
      <c r="I19" s="289" t="s">
        <v>21</v>
      </c>
      <c r="J19" s="289" t="s">
        <v>21</v>
      </c>
      <c r="K19" s="25" t="s">
        <v>104</v>
      </c>
      <c r="L19" s="145" t="s">
        <v>109</v>
      </c>
      <c r="M19" s="25" t="s">
        <v>110</v>
      </c>
    </row>
    <row r="20" spans="1:13" s="36" customFormat="1" x14ac:dyDescent="0.25">
      <c r="A20" s="95" t="s">
        <v>130</v>
      </c>
      <c r="B20" s="58" t="s">
        <v>142</v>
      </c>
      <c r="D20" s="36" t="s">
        <v>137</v>
      </c>
      <c r="G20" s="216"/>
      <c r="H20" s="289" t="s">
        <v>21</v>
      </c>
      <c r="I20" s="289" t="s">
        <v>21</v>
      </c>
      <c r="J20" s="289" t="s">
        <v>21</v>
      </c>
      <c r="K20" s="25" t="s">
        <v>100</v>
      </c>
      <c r="L20" s="145"/>
      <c r="M20" s="25" t="s">
        <v>131</v>
      </c>
    </row>
    <row r="21" spans="1:13" s="36" customFormat="1" ht="15.75" thickBot="1" x14ac:dyDescent="0.3">
      <c r="A21" s="97" t="s">
        <v>60</v>
      </c>
      <c r="B21" s="227" t="s">
        <v>83</v>
      </c>
      <c r="C21" s="229"/>
      <c r="D21" s="229" t="s">
        <v>141</v>
      </c>
      <c r="E21" s="229"/>
      <c r="F21" s="229"/>
      <c r="G21" s="230"/>
      <c r="H21" s="237" t="s">
        <v>22</v>
      </c>
      <c r="I21" s="237" t="s">
        <v>22</v>
      </c>
      <c r="J21" s="347" t="s">
        <v>21</v>
      </c>
      <c r="K21" s="25" t="s">
        <v>104</v>
      </c>
      <c r="L21" s="148" t="s">
        <v>189</v>
      </c>
    </row>
    <row r="22" spans="1:13" s="36" customFormat="1" x14ac:dyDescent="0.25">
      <c r="A22" s="262" t="s">
        <v>753</v>
      </c>
      <c r="B22" s="255" t="s">
        <v>83</v>
      </c>
      <c r="C22" s="225"/>
      <c r="D22" s="257" t="s">
        <v>746</v>
      </c>
      <c r="E22" s="225"/>
      <c r="F22" s="256"/>
      <c r="G22" s="259"/>
      <c r="H22" s="253" t="s">
        <v>21</v>
      </c>
      <c r="I22" s="253" t="s">
        <v>21</v>
      </c>
      <c r="J22" s="413" t="s">
        <v>21</v>
      </c>
      <c r="K22" s="269" t="s">
        <v>104</v>
      </c>
      <c r="L22" s="145">
        <v>35</v>
      </c>
    </row>
    <row r="23" spans="1:13" s="36" customFormat="1" x14ac:dyDescent="0.25">
      <c r="A23" s="262" t="s">
        <v>743</v>
      </c>
      <c r="B23" s="260" t="s">
        <v>83</v>
      </c>
      <c r="C23" s="268"/>
      <c r="D23" s="272" t="s">
        <v>747</v>
      </c>
      <c r="E23" s="268"/>
      <c r="F23" s="272"/>
      <c r="G23" s="254"/>
      <c r="H23" s="251" t="s">
        <v>22</v>
      </c>
      <c r="I23" s="251" t="s">
        <v>22</v>
      </c>
      <c r="J23" s="294" t="s">
        <v>21</v>
      </c>
      <c r="K23" s="269" t="s">
        <v>104</v>
      </c>
      <c r="L23" s="145">
        <v>35</v>
      </c>
    </row>
    <row r="24" spans="1:13" s="36" customFormat="1" x14ac:dyDescent="0.25">
      <c r="A24" s="262" t="s">
        <v>744</v>
      </c>
      <c r="B24" s="260" t="s">
        <v>83</v>
      </c>
      <c r="C24" s="268"/>
      <c r="D24" s="285" t="s">
        <v>748</v>
      </c>
      <c r="E24" s="261"/>
      <c r="F24" s="261"/>
      <c r="G24" s="258"/>
      <c r="H24" s="334" t="s">
        <v>21</v>
      </c>
      <c r="I24" s="334" t="s">
        <v>21</v>
      </c>
      <c r="J24" s="414" t="s">
        <v>21</v>
      </c>
      <c r="K24" s="269" t="s">
        <v>650</v>
      </c>
      <c r="L24" s="148"/>
    </row>
    <row r="25" spans="1:13" s="36" customFormat="1" x14ac:dyDescent="0.25">
      <c r="A25" s="262" t="s">
        <v>752</v>
      </c>
      <c r="B25" s="260" t="s">
        <v>83</v>
      </c>
      <c r="C25" s="268"/>
      <c r="D25" s="261"/>
      <c r="E25" s="272" t="s">
        <v>749</v>
      </c>
      <c r="F25" s="261"/>
      <c r="G25" s="258"/>
      <c r="H25" s="250" t="s">
        <v>21</v>
      </c>
      <c r="I25" s="250" t="s">
        <v>21</v>
      </c>
      <c r="J25" s="415" t="s">
        <v>21</v>
      </c>
      <c r="K25" s="269" t="s">
        <v>104</v>
      </c>
      <c r="L25" s="148" t="s">
        <v>754</v>
      </c>
    </row>
    <row r="26" spans="1:13" s="36" customFormat="1" x14ac:dyDescent="0.25">
      <c r="A26" s="262" t="s">
        <v>745</v>
      </c>
      <c r="B26" s="252" t="s">
        <v>83</v>
      </c>
      <c r="C26" s="268"/>
      <c r="D26" s="261"/>
      <c r="E26" s="303" t="s">
        <v>750</v>
      </c>
      <c r="F26" s="268"/>
      <c r="G26" s="258"/>
      <c r="H26" s="250" t="s">
        <v>21</v>
      </c>
      <c r="I26" s="250" t="s">
        <v>21</v>
      </c>
      <c r="J26" s="415" t="s">
        <v>21</v>
      </c>
      <c r="K26" s="25" t="s">
        <v>100</v>
      </c>
      <c r="L26" s="148"/>
      <c r="M26" s="36" t="s">
        <v>808</v>
      </c>
    </row>
    <row r="27" spans="1:13" s="36" customFormat="1" x14ac:dyDescent="0.25">
      <c r="A27" s="262" t="s">
        <v>374</v>
      </c>
      <c r="B27" s="252" t="s">
        <v>83</v>
      </c>
      <c r="C27" s="268"/>
      <c r="D27" s="261"/>
      <c r="E27" s="303" t="s">
        <v>751</v>
      </c>
      <c r="F27" s="268"/>
      <c r="G27" s="258"/>
      <c r="H27" s="250" t="s">
        <v>22</v>
      </c>
      <c r="I27" s="250" t="s">
        <v>22</v>
      </c>
      <c r="J27" s="415" t="s">
        <v>22</v>
      </c>
      <c r="K27" s="269" t="s">
        <v>100</v>
      </c>
      <c r="L27" s="148"/>
    </row>
    <row r="28" spans="1:13" s="36" customFormat="1" x14ac:dyDescent="0.25">
      <c r="A28" s="262" t="s">
        <v>277</v>
      </c>
      <c r="B28" s="302" t="s">
        <v>83</v>
      </c>
      <c r="C28" s="268"/>
      <c r="D28" s="272"/>
      <c r="E28" s="303" t="s">
        <v>278</v>
      </c>
      <c r="F28" s="268"/>
      <c r="G28" s="216"/>
      <c r="H28" s="298" t="s">
        <v>22</v>
      </c>
      <c r="I28" s="298" t="s">
        <v>22</v>
      </c>
      <c r="J28" s="294" t="s">
        <v>22</v>
      </c>
      <c r="K28" s="269" t="s">
        <v>107</v>
      </c>
      <c r="L28" s="148"/>
      <c r="M28" s="36" t="s">
        <v>755</v>
      </c>
    </row>
    <row r="29" spans="1:13" s="36" customFormat="1" ht="15.75" thickBot="1" x14ac:dyDescent="0.3">
      <c r="A29" s="263" t="s">
        <v>521</v>
      </c>
      <c r="B29" s="227" t="s">
        <v>83</v>
      </c>
      <c r="C29" s="229"/>
      <c r="D29" s="229"/>
      <c r="E29" s="264" t="s">
        <v>519</v>
      </c>
      <c r="F29" s="229"/>
      <c r="G29" s="230"/>
      <c r="H29" s="237" t="s">
        <v>22</v>
      </c>
      <c r="I29" s="237" t="s">
        <v>22</v>
      </c>
      <c r="J29" s="233" t="s">
        <v>22</v>
      </c>
      <c r="K29" s="269" t="s">
        <v>107</v>
      </c>
      <c r="L29" s="148"/>
      <c r="M29" s="36" t="s">
        <v>756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S28"/>
  <sheetViews>
    <sheetView workbookViewId="0">
      <selection activeCell="P35" sqref="P35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16" width="21.28515625" style="272" customWidth="1"/>
    <col min="17" max="17" width="24.85546875" style="272" bestFit="1" customWidth="1"/>
    <col min="18" max="18" width="49.28515625" style="153" bestFit="1" customWidth="1"/>
    <col min="19" max="19" width="100.5703125" style="268" customWidth="1"/>
    <col min="20" max="16384" width="11.42578125" style="272"/>
  </cols>
  <sheetData>
    <row r="1" spans="1:19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759</v>
      </c>
      <c r="I1" s="348" t="s">
        <v>797</v>
      </c>
      <c r="J1" s="348" t="s">
        <v>798</v>
      </c>
      <c r="K1" s="348" t="s">
        <v>799</v>
      </c>
      <c r="L1" s="348" t="s">
        <v>800</v>
      </c>
      <c r="M1" s="348" t="s">
        <v>801</v>
      </c>
      <c r="N1" s="348" t="s">
        <v>802</v>
      </c>
      <c r="O1" s="348" t="s">
        <v>803</v>
      </c>
      <c r="P1" s="348" t="s">
        <v>804</v>
      </c>
      <c r="Q1" s="307" t="s">
        <v>133</v>
      </c>
      <c r="R1" s="143" t="s">
        <v>103</v>
      </c>
      <c r="S1" s="308" t="s">
        <v>122</v>
      </c>
    </row>
    <row r="2" spans="1:19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238" t="s">
        <v>177</v>
      </c>
      <c r="J2" s="238" t="s">
        <v>177</v>
      </c>
      <c r="K2" s="238" t="s">
        <v>177</v>
      </c>
      <c r="L2" s="238" t="s">
        <v>177</v>
      </c>
      <c r="M2" s="238" t="s">
        <v>177</v>
      </c>
      <c r="N2" s="238" t="s">
        <v>177</v>
      </c>
      <c r="O2" s="238" t="s">
        <v>177</v>
      </c>
      <c r="P2" s="238" t="s">
        <v>177</v>
      </c>
      <c r="Q2" s="311"/>
      <c r="R2" s="144"/>
      <c r="S2" s="313"/>
    </row>
    <row r="3" spans="1:19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79" t="s">
        <v>21</v>
      </c>
      <c r="I3" s="279" t="s">
        <v>21</v>
      </c>
      <c r="J3" s="279" t="s">
        <v>21</v>
      </c>
      <c r="K3" s="279" t="s">
        <v>21</v>
      </c>
      <c r="L3" s="279" t="s">
        <v>21</v>
      </c>
      <c r="M3" s="279" t="s">
        <v>21</v>
      </c>
      <c r="N3" s="279" t="s">
        <v>21</v>
      </c>
      <c r="O3" s="279" t="s">
        <v>21</v>
      </c>
      <c r="P3" s="279" t="s">
        <v>21</v>
      </c>
      <c r="Q3" s="269" t="s">
        <v>650</v>
      </c>
      <c r="R3" s="145"/>
    </row>
    <row r="4" spans="1:19" s="268" customFormat="1" x14ac:dyDescent="0.25">
      <c r="A4" s="317" t="s">
        <v>56</v>
      </c>
      <c r="B4" s="302" t="s">
        <v>84</v>
      </c>
      <c r="D4" s="268" t="s">
        <v>46</v>
      </c>
      <c r="G4" s="216"/>
      <c r="H4" s="289" t="s">
        <v>21</v>
      </c>
      <c r="I4" s="289" t="s">
        <v>21</v>
      </c>
      <c r="J4" s="289" t="s">
        <v>21</v>
      </c>
      <c r="K4" s="289" t="s">
        <v>21</v>
      </c>
      <c r="L4" s="289" t="s">
        <v>21</v>
      </c>
      <c r="M4" s="289" t="s">
        <v>21</v>
      </c>
      <c r="N4" s="289" t="s">
        <v>21</v>
      </c>
      <c r="O4" s="289" t="s">
        <v>21</v>
      </c>
      <c r="P4" s="289" t="s">
        <v>21</v>
      </c>
      <c r="Q4" s="269" t="s">
        <v>107</v>
      </c>
      <c r="R4" s="145"/>
      <c r="S4" s="269"/>
    </row>
    <row r="5" spans="1:19" s="268" customFormat="1" x14ac:dyDescent="0.25">
      <c r="A5" s="317" t="s">
        <v>57</v>
      </c>
      <c r="B5" s="302" t="s">
        <v>84</v>
      </c>
      <c r="D5" s="268" t="s">
        <v>0</v>
      </c>
      <c r="G5" s="216"/>
      <c r="H5" s="289" t="s">
        <v>21</v>
      </c>
      <c r="I5" s="289" t="s">
        <v>21</v>
      </c>
      <c r="J5" s="289" t="s">
        <v>21</v>
      </c>
      <c r="K5" s="289" t="s">
        <v>21</v>
      </c>
      <c r="L5" s="289" t="s">
        <v>21</v>
      </c>
      <c r="M5" s="289" t="s">
        <v>21</v>
      </c>
      <c r="N5" s="289" t="s">
        <v>21</v>
      </c>
      <c r="O5" s="289" t="s">
        <v>21</v>
      </c>
      <c r="P5" s="289" t="s">
        <v>21</v>
      </c>
      <c r="Q5" s="269" t="s">
        <v>107</v>
      </c>
      <c r="R5" s="145" t="s">
        <v>102</v>
      </c>
      <c r="S5" s="269"/>
    </row>
    <row r="6" spans="1:19" s="268" customFormat="1" x14ac:dyDescent="0.25">
      <c r="A6" s="317" t="s">
        <v>79</v>
      </c>
      <c r="B6" s="302" t="s">
        <v>84</v>
      </c>
      <c r="D6" s="268" t="s">
        <v>73</v>
      </c>
      <c r="G6" s="216"/>
      <c r="H6" s="289" t="s">
        <v>21</v>
      </c>
      <c r="I6" s="289" t="s">
        <v>21</v>
      </c>
      <c r="J6" s="289" t="s">
        <v>21</v>
      </c>
      <c r="K6" s="289" t="s">
        <v>21</v>
      </c>
      <c r="L6" s="289" t="s">
        <v>21</v>
      </c>
      <c r="M6" s="289" t="s">
        <v>21</v>
      </c>
      <c r="N6" s="289" t="s">
        <v>21</v>
      </c>
      <c r="O6" s="289" t="s">
        <v>21</v>
      </c>
      <c r="P6" s="289" t="s">
        <v>21</v>
      </c>
      <c r="Q6" s="269" t="s">
        <v>36</v>
      </c>
      <c r="R6" s="145"/>
      <c r="S6" s="269"/>
    </row>
    <row r="7" spans="1:19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89" t="s">
        <v>21</v>
      </c>
      <c r="I7" s="289" t="s">
        <v>21</v>
      </c>
      <c r="J7" s="289" t="s">
        <v>21</v>
      </c>
      <c r="K7" s="289" t="s">
        <v>21</v>
      </c>
      <c r="L7" s="289" t="s">
        <v>21</v>
      </c>
      <c r="M7" s="289" t="s">
        <v>21</v>
      </c>
      <c r="N7" s="289" t="s">
        <v>21</v>
      </c>
      <c r="O7" s="289" t="s">
        <v>21</v>
      </c>
      <c r="P7" s="289" t="s">
        <v>21</v>
      </c>
      <c r="Q7" s="269" t="s">
        <v>650</v>
      </c>
      <c r="R7" s="145"/>
      <c r="S7" s="269"/>
    </row>
    <row r="8" spans="1:19" s="268" customFormat="1" x14ac:dyDescent="0.25">
      <c r="A8" s="317" t="s">
        <v>26</v>
      </c>
      <c r="B8" s="302" t="s">
        <v>83</v>
      </c>
      <c r="E8" s="292" t="s">
        <v>26</v>
      </c>
      <c r="G8" s="216"/>
      <c r="H8" s="289" t="s">
        <v>21</v>
      </c>
      <c r="I8" s="289" t="s">
        <v>21</v>
      </c>
      <c r="J8" s="289" t="s">
        <v>21</v>
      </c>
      <c r="K8" s="289" t="s">
        <v>21</v>
      </c>
      <c r="L8" s="289" t="s">
        <v>21</v>
      </c>
      <c r="M8" s="289" t="s">
        <v>21</v>
      </c>
      <c r="N8" s="289" t="s">
        <v>21</v>
      </c>
      <c r="O8" s="289" t="s">
        <v>21</v>
      </c>
      <c r="P8" s="289" t="s">
        <v>21</v>
      </c>
      <c r="Q8" s="269" t="s">
        <v>650</v>
      </c>
      <c r="R8" s="145"/>
      <c r="S8" s="269"/>
    </row>
    <row r="9" spans="1:19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89" t="s">
        <v>21</v>
      </c>
      <c r="I9" s="289" t="s">
        <v>21</v>
      </c>
      <c r="J9" s="289" t="s">
        <v>21</v>
      </c>
      <c r="K9" s="289" t="s">
        <v>21</v>
      </c>
      <c r="L9" s="289" t="s">
        <v>21</v>
      </c>
      <c r="M9" s="289" t="s">
        <v>21</v>
      </c>
      <c r="N9" s="289" t="s">
        <v>21</v>
      </c>
      <c r="O9" s="289" t="s">
        <v>21</v>
      </c>
      <c r="P9" s="289" t="s">
        <v>21</v>
      </c>
      <c r="Q9" s="269" t="s">
        <v>104</v>
      </c>
      <c r="R9" s="145" t="s">
        <v>268</v>
      </c>
      <c r="S9" s="269" t="s">
        <v>344</v>
      </c>
    </row>
    <row r="10" spans="1:19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89" t="s">
        <v>21</v>
      </c>
      <c r="I10" s="289" t="s">
        <v>21</v>
      </c>
      <c r="J10" s="289" t="s">
        <v>21</v>
      </c>
      <c r="K10" s="289" t="s">
        <v>21</v>
      </c>
      <c r="L10" s="289" t="s">
        <v>21</v>
      </c>
      <c r="M10" s="289" t="s">
        <v>21</v>
      </c>
      <c r="N10" s="289" t="s">
        <v>21</v>
      </c>
      <c r="O10" s="289" t="s">
        <v>21</v>
      </c>
      <c r="P10" s="289" t="s">
        <v>21</v>
      </c>
      <c r="Q10" s="269" t="s">
        <v>104</v>
      </c>
      <c r="R10" s="145">
        <v>35</v>
      </c>
      <c r="S10" s="269" t="s">
        <v>345</v>
      </c>
    </row>
    <row r="11" spans="1:19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89" t="s">
        <v>21</v>
      </c>
      <c r="I11" s="289" t="s">
        <v>21</v>
      </c>
      <c r="J11" s="289" t="s">
        <v>21</v>
      </c>
      <c r="K11" s="289" t="s">
        <v>21</v>
      </c>
      <c r="L11" s="289" t="s">
        <v>21</v>
      </c>
      <c r="M11" s="289" t="s">
        <v>21</v>
      </c>
      <c r="N11" s="289" t="s">
        <v>21</v>
      </c>
      <c r="O11" s="289" t="s">
        <v>21</v>
      </c>
      <c r="P11" s="289" t="s">
        <v>21</v>
      </c>
      <c r="Q11" s="269" t="s">
        <v>650</v>
      </c>
      <c r="R11" s="145"/>
      <c r="S11" s="269"/>
    </row>
    <row r="12" spans="1:19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89" t="s">
        <v>21</v>
      </c>
      <c r="I12" s="289" t="s">
        <v>21</v>
      </c>
      <c r="J12" s="289" t="s">
        <v>21</v>
      </c>
      <c r="K12" s="289" t="s">
        <v>21</v>
      </c>
      <c r="L12" s="289" t="s">
        <v>21</v>
      </c>
      <c r="M12" s="289" t="s">
        <v>21</v>
      </c>
      <c r="N12" s="289" t="s">
        <v>21</v>
      </c>
      <c r="O12" s="289" t="s">
        <v>21</v>
      </c>
      <c r="P12" s="289" t="s">
        <v>21</v>
      </c>
      <c r="Q12" s="269" t="s">
        <v>104</v>
      </c>
      <c r="R12" s="145" t="s">
        <v>268</v>
      </c>
      <c r="S12" s="269" t="s">
        <v>344</v>
      </c>
    </row>
    <row r="13" spans="1:19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89" t="s">
        <v>21</v>
      </c>
      <c r="I13" s="289" t="s">
        <v>21</v>
      </c>
      <c r="J13" s="289" t="s">
        <v>21</v>
      </c>
      <c r="K13" s="289" t="s">
        <v>21</v>
      </c>
      <c r="L13" s="289" t="s">
        <v>21</v>
      </c>
      <c r="M13" s="289" t="s">
        <v>21</v>
      </c>
      <c r="N13" s="289" t="s">
        <v>21</v>
      </c>
      <c r="O13" s="289" t="s">
        <v>21</v>
      </c>
      <c r="P13" s="289" t="s">
        <v>21</v>
      </c>
      <c r="Q13" s="269" t="s">
        <v>104</v>
      </c>
      <c r="R13" s="145">
        <v>35</v>
      </c>
      <c r="S13" s="269" t="s">
        <v>345</v>
      </c>
    </row>
    <row r="14" spans="1:19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89" t="s">
        <v>21</v>
      </c>
      <c r="I14" s="289" t="s">
        <v>21</v>
      </c>
      <c r="J14" s="289" t="s">
        <v>21</v>
      </c>
      <c r="K14" s="289" t="s">
        <v>21</v>
      </c>
      <c r="L14" s="289" t="s">
        <v>21</v>
      </c>
      <c r="M14" s="289" t="s">
        <v>21</v>
      </c>
      <c r="N14" s="289" t="s">
        <v>21</v>
      </c>
      <c r="O14" s="289" t="s">
        <v>21</v>
      </c>
      <c r="P14" s="289" t="s">
        <v>21</v>
      </c>
      <c r="Q14" s="269" t="s">
        <v>99</v>
      </c>
      <c r="R14" s="145"/>
      <c r="S14" s="269"/>
    </row>
    <row r="15" spans="1:19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89" t="s">
        <v>21</v>
      </c>
      <c r="I15" s="289" t="s">
        <v>21</v>
      </c>
      <c r="J15" s="289" t="s">
        <v>21</v>
      </c>
      <c r="K15" s="289" t="s">
        <v>21</v>
      </c>
      <c r="L15" s="289" t="s">
        <v>21</v>
      </c>
      <c r="M15" s="289" t="s">
        <v>21</v>
      </c>
      <c r="N15" s="289" t="s">
        <v>21</v>
      </c>
      <c r="O15" s="289" t="s">
        <v>21</v>
      </c>
      <c r="P15" s="289" t="s">
        <v>21</v>
      </c>
      <c r="Q15" s="269" t="s">
        <v>107</v>
      </c>
      <c r="R15" s="145" t="s">
        <v>132</v>
      </c>
      <c r="S15" s="269" t="s">
        <v>292</v>
      </c>
    </row>
    <row r="16" spans="1:19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89" t="s">
        <v>21</v>
      </c>
      <c r="I16" s="289" t="s">
        <v>21</v>
      </c>
      <c r="J16" s="289" t="s">
        <v>21</v>
      </c>
      <c r="K16" s="289" t="s">
        <v>21</v>
      </c>
      <c r="L16" s="289" t="s">
        <v>21</v>
      </c>
      <c r="M16" s="289" t="s">
        <v>21</v>
      </c>
      <c r="N16" s="289" t="s">
        <v>21</v>
      </c>
      <c r="O16" s="289" t="s">
        <v>21</v>
      </c>
      <c r="P16" s="289" t="s">
        <v>21</v>
      </c>
      <c r="Q16" s="269" t="s">
        <v>107</v>
      </c>
      <c r="R16" s="145" t="s">
        <v>408</v>
      </c>
      <c r="S16" s="269" t="s">
        <v>409</v>
      </c>
    </row>
    <row r="17" spans="1:19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88" t="s">
        <v>21</v>
      </c>
      <c r="I17" s="288" t="s">
        <v>21</v>
      </c>
      <c r="J17" s="288" t="s">
        <v>21</v>
      </c>
      <c r="K17" s="288" t="s">
        <v>21</v>
      </c>
      <c r="L17" s="288" t="s">
        <v>21</v>
      </c>
      <c r="M17" s="288" t="s">
        <v>21</v>
      </c>
      <c r="N17" s="288" t="s">
        <v>21</v>
      </c>
      <c r="O17" s="288" t="s">
        <v>21</v>
      </c>
      <c r="P17" s="288" t="s">
        <v>21</v>
      </c>
      <c r="Q17" s="271" t="s">
        <v>650</v>
      </c>
      <c r="R17" s="146"/>
      <c r="S17" s="273"/>
    </row>
    <row r="18" spans="1:19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89" t="s">
        <v>21</v>
      </c>
      <c r="I18" s="289" t="s">
        <v>21</v>
      </c>
      <c r="J18" s="289" t="s">
        <v>21</v>
      </c>
      <c r="K18" s="289" t="s">
        <v>21</v>
      </c>
      <c r="L18" s="289" t="s">
        <v>21</v>
      </c>
      <c r="M18" s="289" t="s">
        <v>21</v>
      </c>
      <c r="N18" s="289" t="s">
        <v>21</v>
      </c>
      <c r="O18" s="289" t="s">
        <v>21</v>
      </c>
      <c r="P18" s="289" t="s">
        <v>21</v>
      </c>
      <c r="Q18" s="269" t="s">
        <v>104</v>
      </c>
      <c r="R18" s="145" t="s">
        <v>109</v>
      </c>
      <c r="S18" s="269" t="s">
        <v>110</v>
      </c>
    </row>
    <row r="19" spans="1:19" s="268" customFormat="1" ht="15.75" thickBot="1" x14ac:dyDescent="0.3">
      <c r="A19" s="317" t="s">
        <v>106</v>
      </c>
      <c r="B19" s="302" t="s">
        <v>83</v>
      </c>
      <c r="D19" s="268" t="s">
        <v>69</v>
      </c>
      <c r="G19" s="216"/>
      <c r="H19" s="289" t="s">
        <v>21</v>
      </c>
      <c r="I19" s="289" t="s">
        <v>21</v>
      </c>
      <c r="J19" s="289" t="s">
        <v>21</v>
      </c>
      <c r="K19" s="289" t="s">
        <v>21</v>
      </c>
      <c r="L19" s="289" t="s">
        <v>21</v>
      </c>
      <c r="M19" s="289" t="s">
        <v>21</v>
      </c>
      <c r="N19" s="289" t="s">
        <v>21</v>
      </c>
      <c r="O19" s="289" t="s">
        <v>21</v>
      </c>
      <c r="P19" s="289" t="s">
        <v>21</v>
      </c>
      <c r="Q19" s="269" t="s">
        <v>104</v>
      </c>
      <c r="R19" s="145" t="s">
        <v>109</v>
      </c>
      <c r="S19" s="269" t="s">
        <v>110</v>
      </c>
    </row>
    <row r="20" spans="1:19" s="268" customFormat="1" x14ac:dyDescent="0.25">
      <c r="A20" s="272" t="s">
        <v>753</v>
      </c>
      <c r="B20" s="255" t="s">
        <v>83</v>
      </c>
      <c r="C20" s="225"/>
      <c r="D20" s="257" t="s">
        <v>746</v>
      </c>
      <c r="E20" s="225"/>
      <c r="F20" s="256"/>
      <c r="G20" s="259"/>
      <c r="H20" s="253" t="s">
        <v>21</v>
      </c>
      <c r="I20" s="253" t="s">
        <v>21</v>
      </c>
      <c r="J20" s="253" t="s">
        <v>21</v>
      </c>
      <c r="K20" s="253" t="s">
        <v>21</v>
      </c>
      <c r="L20" s="253" t="s">
        <v>21</v>
      </c>
      <c r="M20" s="253" t="s">
        <v>21</v>
      </c>
      <c r="N20" s="253" t="s">
        <v>21</v>
      </c>
      <c r="O20" s="253" t="s">
        <v>21</v>
      </c>
      <c r="P20" s="253" t="s">
        <v>21</v>
      </c>
      <c r="Q20" s="269" t="s">
        <v>104</v>
      </c>
      <c r="R20" s="145">
        <v>35</v>
      </c>
    </row>
    <row r="21" spans="1:19" s="268" customFormat="1" x14ac:dyDescent="0.25">
      <c r="A21" s="272" t="s">
        <v>6</v>
      </c>
      <c r="B21" s="260" t="s">
        <v>83</v>
      </c>
      <c r="D21" s="272" t="s">
        <v>817</v>
      </c>
      <c r="F21" s="261"/>
      <c r="G21" s="258"/>
      <c r="H21" s="298" t="s">
        <v>148</v>
      </c>
      <c r="I21" s="298" t="s">
        <v>148</v>
      </c>
      <c r="J21" s="298" t="s">
        <v>148</v>
      </c>
      <c r="K21" s="298" t="s">
        <v>148</v>
      </c>
      <c r="L21" s="298" t="s">
        <v>148</v>
      </c>
      <c r="M21" s="298" t="s">
        <v>148</v>
      </c>
      <c r="N21" s="298" t="s">
        <v>148</v>
      </c>
      <c r="O21" s="298" t="s">
        <v>148</v>
      </c>
      <c r="P21" s="298" t="s">
        <v>148</v>
      </c>
      <c r="Q21" s="382" t="s">
        <v>650</v>
      </c>
      <c r="R21" s="145"/>
    </row>
    <row r="22" spans="1:19" s="268" customFormat="1" x14ac:dyDescent="0.25">
      <c r="A22" s="272" t="s">
        <v>743</v>
      </c>
      <c r="B22" s="260" t="s">
        <v>83</v>
      </c>
      <c r="E22" s="272" t="s">
        <v>747</v>
      </c>
      <c r="G22" s="254"/>
      <c r="H22" s="251" t="s">
        <v>22</v>
      </c>
      <c r="I22" s="251" t="s">
        <v>22</v>
      </c>
      <c r="J22" s="251" t="s">
        <v>22</v>
      </c>
      <c r="K22" s="251" t="s">
        <v>22</v>
      </c>
      <c r="L22" s="251" t="s">
        <v>22</v>
      </c>
      <c r="M22" s="251" t="s">
        <v>22</v>
      </c>
      <c r="N22" s="251" t="s">
        <v>22</v>
      </c>
      <c r="O22" s="251" t="s">
        <v>22</v>
      </c>
      <c r="P22" s="251" t="s">
        <v>22</v>
      </c>
      <c r="Q22" s="269" t="s">
        <v>104</v>
      </c>
      <c r="R22" s="145">
        <v>35</v>
      </c>
    </row>
    <row r="23" spans="1:19" s="268" customFormat="1" x14ac:dyDescent="0.25">
      <c r="A23" s="236" t="s">
        <v>60</v>
      </c>
      <c r="B23" s="302" t="s">
        <v>83</v>
      </c>
      <c r="E23" s="268" t="s">
        <v>141</v>
      </c>
      <c r="H23" s="251" t="s">
        <v>22</v>
      </c>
      <c r="I23" s="251" t="s">
        <v>22</v>
      </c>
      <c r="J23" s="251" t="s">
        <v>22</v>
      </c>
      <c r="K23" s="381" t="s">
        <v>21</v>
      </c>
      <c r="L23" s="381" t="s">
        <v>21</v>
      </c>
      <c r="M23" s="381" t="s">
        <v>21</v>
      </c>
      <c r="N23" s="381" t="s">
        <v>21</v>
      </c>
      <c r="O23" s="251" t="s">
        <v>22</v>
      </c>
      <c r="P23" s="381" t="s">
        <v>21</v>
      </c>
      <c r="Q23" s="269" t="s">
        <v>104</v>
      </c>
      <c r="R23" s="148" t="s">
        <v>189</v>
      </c>
    </row>
    <row r="24" spans="1:19" s="268" customFormat="1" x14ac:dyDescent="0.25">
      <c r="A24" s="272" t="s">
        <v>7</v>
      </c>
      <c r="B24" s="260" t="s">
        <v>83</v>
      </c>
      <c r="E24" s="272" t="s">
        <v>740</v>
      </c>
      <c r="G24" s="258"/>
      <c r="H24" s="250" t="s">
        <v>148</v>
      </c>
      <c r="I24" s="250" t="s">
        <v>148</v>
      </c>
      <c r="J24" s="250" t="s">
        <v>148</v>
      </c>
      <c r="K24" s="250" t="s">
        <v>148</v>
      </c>
      <c r="L24" s="250" t="s">
        <v>148</v>
      </c>
      <c r="M24" s="250" t="s">
        <v>148</v>
      </c>
      <c r="N24" s="250" t="s">
        <v>148</v>
      </c>
      <c r="O24" s="250" t="s">
        <v>148</v>
      </c>
      <c r="P24" s="250" t="s">
        <v>148</v>
      </c>
      <c r="Q24" s="269" t="s">
        <v>32</v>
      </c>
      <c r="R24" s="148" t="s">
        <v>741</v>
      </c>
      <c r="S24" s="268" t="s">
        <v>742</v>
      </c>
    </row>
    <row r="25" spans="1:19" s="268" customFormat="1" x14ac:dyDescent="0.25">
      <c r="A25" s="272" t="s">
        <v>760</v>
      </c>
      <c r="B25" s="260" t="s">
        <v>83</v>
      </c>
      <c r="E25" s="272" t="s">
        <v>762</v>
      </c>
      <c r="G25" s="258"/>
      <c r="H25" s="250" t="s">
        <v>140</v>
      </c>
      <c r="I25" s="250" t="s">
        <v>140</v>
      </c>
      <c r="J25" s="250" t="s">
        <v>140</v>
      </c>
      <c r="K25" s="250" t="s">
        <v>140</v>
      </c>
      <c r="L25" s="250" t="s">
        <v>140</v>
      </c>
      <c r="M25" s="250" t="s">
        <v>140</v>
      </c>
      <c r="N25" s="250" t="s">
        <v>140</v>
      </c>
      <c r="O25" s="250" t="s">
        <v>140</v>
      </c>
      <c r="P25" s="250" t="s">
        <v>140</v>
      </c>
      <c r="Q25" s="269" t="s">
        <v>650</v>
      </c>
      <c r="R25" s="148"/>
      <c r="S25" s="268" t="s">
        <v>761</v>
      </c>
    </row>
    <row r="26" spans="1:19" s="268" customFormat="1" x14ac:dyDescent="0.25">
      <c r="A26" s="272" t="s">
        <v>745</v>
      </c>
      <c r="B26" s="252" t="s">
        <v>83</v>
      </c>
      <c r="E26" s="261"/>
      <c r="F26" s="303" t="s">
        <v>750</v>
      </c>
      <c r="G26" s="258"/>
      <c r="H26" s="250" t="s">
        <v>21</v>
      </c>
      <c r="I26" s="250" t="s">
        <v>21</v>
      </c>
      <c r="J26" s="250" t="s">
        <v>21</v>
      </c>
      <c r="K26" s="250" t="s">
        <v>21</v>
      </c>
      <c r="L26" s="250" t="s">
        <v>21</v>
      </c>
      <c r="M26" s="250" t="s">
        <v>21</v>
      </c>
      <c r="N26" s="250" t="s">
        <v>21</v>
      </c>
      <c r="O26" s="250" t="s">
        <v>21</v>
      </c>
      <c r="P26" s="250" t="s">
        <v>21</v>
      </c>
      <c r="Q26" s="269" t="s">
        <v>100</v>
      </c>
      <c r="R26" s="148"/>
    </row>
    <row r="27" spans="1:19" s="268" customFormat="1" x14ac:dyDescent="0.25">
      <c r="A27" s="272" t="s">
        <v>374</v>
      </c>
      <c r="B27" s="252" t="s">
        <v>83</v>
      </c>
      <c r="E27" s="261"/>
      <c r="F27" s="303" t="s">
        <v>751</v>
      </c>
      <c r="G27" s="258"/>
      <c r="H27" s="250" t="s">
        <v>21</v>
      </c>
      <c r="I27" s="250" t="s">
        <v>21</v>
      </c>
      <c r="J27" s="250" t="s">
        <v>21</v>
      </c>
      <c r="K27" s="250" t="s">
        <v>21</v>
      </c>
      <c r="L27" s="250" t="s">
        <v>21</v>
      </c>
      <c r="M27" s="250" t="s">
        <v>21</v>
      </c>
      <c r="N27" s="250" t="s">
        <v>21</v>
      </c>
      <c r="O27" s="250" t="s">
        <v>21</v>
      </c>
      <c r="P27" s="250" t="s">
        <v>21</v>
      </c>
      <c r="Q27" s="269" t="s">
        <v>100</v>
      </c>
      <c r="R27" s="148"/>
    </row>
    <row r="28" spans="1:19" s="268" customFormat="1" x14ac:dyDescent="0.25">
      <c r="A28" s="272" t="s">
        <v>277</v>
      </c>
      <c r="B28" s="302" t="s">
        <v>83</v>
      </c>
      <c r="E28" s="272"/>
      <c r="F28" s="303" t="s">
        <v>278</v>
      </c>
      <c r="G28" s="216"/>
      <c r="H28" s="298" t="s">
        <v>21</v>
      </c>
      <c r="I28" s="298" t="s">
        <v>21</v>
      </c>
      <c r="J28" s="298" t="s">
        <v>21</v>
      </c>
      <c r="K28" s="298" t="s">
        <v>21</v>
      </c>
      <c r="L28" s="298" t="s">
        <v>21</v>
      </c>
      <c r="M28" s="298" t="s">
        <v>21</v>
      </c>
      <c r="N28" s="298" t="s">
        <v>21</v>
      </c>
      <c r="O28" s="298" t="s">
        <v>21</v>
      </c>
      <c r="P28" s="298" t="s">
        <v>21</v>
      </c>
      <c r="Q28" s="269" t="s">
        <v>107</v>
      </c>
      <c r="R28" s="148"/>
      <c r="S28" s="268" t="s">
        <v>755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P97"/>
  <sheetViews>
    <sheetView workbookViewId="0">
      <pane xSplit="2" ySplit="2" topLeftCell="S50" activePane="bottomRight" state="frozen"/>
      <selection pane="topRight" activeCell="C1" sqref="C1"/>
      <selection pane="bottomLeft" activeCell="A3" sqref="A3"/>
      <selection pane="bottomRight" activeCell="A75" sqref="A75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3" width="5.7109375" style="40" customWidth="1"/>
    <col min="4" max="7" width="7.7109375" style="37" customWidth="1"/>
    <col min="8" max="8" width="34.7109375" style="37" customWidth="1"/>
    <col min="9" max="9" width="8.7109375" style="37" customWidth="1"/>
    <col min="10" max="11" width="6.7109375" style="40" customWidth="1"/>
    <col min="12" max="12" width="6.7109375" style="6" customWidth="1"/>
    <col min="13" max="17" width="6.7109375" style="40" customWidth="1"/>
    <col min="18" max="18" width="14.85546875" style="40" customWidth="1"/>
    <col min="19" max="19" width="16.42578125" style="40" customWidth="1"/>
    <col min="20" max="20" width="12.28515625" style="40" customWidth="1"/>
    <col min="21" max="21" width="24.85546875" style="37" bestFit="1" customWidth="1"/>
    <col min="22" max="22" width="49.28515625" style="153" bestFit="1" customWidth="1"/>
    <col min="23" max="23" width="100.5703125" style="36" customWidth="1"/>
    <col min="24" max="16384" width="11.42578125" style="37"/>
  </cols>
  <sheetData>
    <row r="1" spans="1:23" s="5" customFormat="1" ht="104.25" customHeight="1" x14ac:dyDescent="0.25">
      <c r="A1" s="59" t="s">
        <v>93</v>
      </c>
      <c r="B1" s="60" t="s">
        <v>94</v>
      </c>
      <c r="C1" s="61" t="s">
        <v>157</v>
      </c>
      <c r="D1" s="60" t="s">
        <v>90</v>
      </c>
      <c r="E1" s="60" t="s">
        <v>91</v>
      </c>
      <c r="F1" s="60" t="s">
        <v>92</v>
      </c>
      <c r="G1" s="60" t="s">
        <v>555</v>
      </c>
      <c r="H1" s="62" t="s">
        <v>556</v>
      </c>
      <c r="I1" s="63" t="s">
        <v>178</v>
      </c>
      <c r="J1" s="421" t="s">
        <v>212</v>
      </c>
      <c r="K1" s="422"/>
      <c r="L1" s="421" t="s">
        <v>210</v>
      </c>
      <c r="M1" s="422"/>
      <c r="N1" s="421" t="s">
        <v>211</v>
      </c>
      <c r="O1" s="422"/>
      <c r="P1" s="421" t="s">
        <v>209</v>
      </c>
      <c r="Q1" s="422"/>
      <c r="R1" s="355" t="s">
        <v>676</v>
      </c>
      <c r="S1" s="208" t="s">
        <v>677</v>
      </c>
      <c r="T1" s="209" t="s">
        <v>432</v>
      </c>
      <c r="U1" s="60" t="s">
        <v>133</v>
      </c>
      <c r="V1" s="143" t="s">
        <v>103</v>
      </c>
      <c r="W1" s="62" t="s">
        <v>122</v>
      </c>
    </row>
    <row r="2" spans="1:23" s="5" customFormat="1" ht="15.75" thickBot="1" x14ac:dyDescent="0.3">
      <c r="A2" s="72"/>
      <c r="B2" s="234"/>
      <c r="C2" s="234"/>
      <c r="D2" s="234"/>
      <c r="E2" s="234"/>
      <c r="F2" s="234"/>
      <c r="G2" s="234"/>
      <c r="H2" s="234"/>
      <c r="I2" s="74" t="s">
        <v>177</v>
      </c>
      <c r="J2" s="33" t="s">
        <v>176</v>
      </c>
      <c r="K2" s="34" t="s">
        <v>177</v>
      </c>
      <c r="L2" s="35" t="s">
        <v>176</v>
      </c>
      <c r="M2" s="34" t="s">
        <v>177</v>
      </c>
      <c r="N2" s="33" t="s">
        <v>176</v>
      </c>
      <c r="O2" s="34" t="s">
        <v>177</v>
      </c>
      <c r="P2" s="33" t="s">
        <v>176</v>
      </c>
      <c r="Q2" s="34" t="s">
        <v>177</v>
      </c>
      <c r="R2" s="34" t="s">
        <v>177</v>
      </c>
      <c r="S2" s="34" t="s">
        <v>177</v>
      </c>
      <c r="T2" s="34" t="s">
        <v>177</v>
      </c>
      <c r="U2" s="73"/>
      <c r="V2" s="144"/>
      <c r="W2" s="76"/>
    </row>
    <row r="3" spans="1:23" s="36" customFormat="1" x14ac:dyDescent="0.25">
      <c r="A3" s="94" t="s">
        <v>4</v>
      </c>
      <c r="B3" s="222" t="s">
        <v>83</v>
      </c>
      <c r="C3" s="223"/>
      <c r="D3" s="224" t="s">
        <v>134</v>
      </c>
      <c r="E3" s="224"/>
      <c r="F3" s="225"/>
      <c r="G3" s="225"/>
      <c r="H3" s="226"/>
      <c r="I3" s="54" t="s">
        <v>21</v>
      </c>
      <c r="J3" s="43"/>
      <c r="K3" s="44" t="s">
        <v>21</v>
      </c>
      <c r="L3" s="43"/>
      <c r="M3" s="44" t="s">
        <v>21</v>
      </c>
      <c r="N3" s="43"/>
      <c r="O3" s="44" t="s">
        <v>21</v>
      </c>
      <c r="P3" s="43"/>
      <c r="Q3" s="44" t="s">
        <v>21</v>
      </c>
      <c r="R3" s="44" t="s">
        <v>21</v>
      </c>
      <c r="S3" s="44" t="s">
        <v>21</v>
      </c>
      <c r="T3" s="44" t="s">
        <v>21</v>
      </c>
      <c r="U3" s="25" t="s">
        <v>650</v>
      </c>
      <c r="V3" s="145"/>
    </row>
    <row r="4" spans="1:23" s="36" customFormat="1" x14ac:dyDescent="0.25">
      <c r="A4" s="95" t="s">
        <v>56</v>
      </c>
      <c r="B4" s="58" t="s">
        <v>84</v>
      </c>
      <c r="C4" s="45"/>
      <c r="E4" s="36" t="s">
        <v>46</v>
      </c>
      <c r="H4" s="216"/>
      <c r="I4" s="55" t="s">
        <v>21</v>
      </c>
      <c r="J4" s="21"/>
      <c r="K4" s="16" t="s">
        <v>21</v>
      </c>
      <c r="L4" s="21"/>
      <c r="M4" s="16" t="s">
        <v>21</v>
      </c>
      <c r="N4" s="21"/>
      <c r="O4" s="16" t="s">
        <v>21</v>
      </c>
      <c r="P4" s="21"/>
      <c r="Q4" s="16" t="s">
        <v>21</v>
      </c>
      <c r="R4" s="16" t="s">
        <v>21</v>
      </c>
      <c r="S4" s="16" t="s">
        <v>21</v>
      </c>
      <c r="T4" s="16" t="s">
        <v>21</v>
      </c>
      <c r="U4" s="25" t="s">
        <v>107</v>
      </c>
      <c r="V4" s="145"/>
      <c r="W4" s="25"/>
    </row>
    <row r="5" spans="1:23" s="36" customFormat="1" x14ac:dyDescent="0.25">
      <c r="A5" s="95" t="s">
        <v>57</v>
      </c>
      <c r="B5" s="58" t="s">
        <v>84</v>
      </c>
      <c r="C5" s="45"/>
      <c r="E5" s="36" t="s">
        <v>0</v>
      </c>
      <c r="H5" s="216"/>
      <c r="I5" s="55" t="s">
        <v>21</v>
      </c>
      <c r="J5" s="21"/>
      <c r="K5" s="16" t="s">
        <v>21</v>
      </c>
      <c r="L5" s="21"/>
      <c r="M5" s="16" t="s">
        <v>21</v>
      </c>
      <c r="N5" s="21"/>
      <c r="O5" s="16" t="s">
        <v>21</v>
      </c>
      <c r="P5" s="21"/>
      <c r="Q5" s="16" t="s">
        <v>21</v>
      </c>
      <c r="R5" s="16" t="s">
        <v>21</v>
      </c>
      <c r="S5" s="16" t="s">
        <v>21</v>
      </c>
      <c r="T5" s="16" t="s">
        <v>21</v>
      </c>
      <c r="U5" s="25" t="s">
        <v>107</v>
      </c>
      <c r="V5" s="145" t="s">
        <v>102</v>
      </c>
      <c r="W5" s="25"/>
    </row>
    <row r="6" spans="1:23" s="36" customFormat="1" x14ac:dyDescent="0.25">
      <c r="A6" s="95" t="s">
        <v>79</v>
      </c>
      <c r="B6" s="58" t="s">
        <v>84</v>
      </c>
      <c r="C6" s="45"/>
      <c r="E6" s="36" t="s">
        <v>73</v>
      </c>
      <c r="H6" s="216"/>
      <c r="I6" s="55" t="s">
        <v>21</v>
      </c>
      <c r="J6" s="21"/>
      <c r="K6" s="16" t="s">
        <v>21</v>
      </c>
      <c r="L6" s="21"/>
      <c r="M6" s="16" t="s">
        <v>21</v>
      </c>
      <c r="N6" s="21"/>
      <c r="O6" s="16" t="s">
        <v>21</v>
      </c>
      <c r="P6" s="21"/>
      <c r="Q6" s="16" t="s">
        <v>21</v>
      </c>
      <c r="R6" s="16" t="s">
        <v>21</v>
      </c>
      <c r="S6" s="16" t="s">
        <v>21</v>
      </c>
      <c r="T6" s="16" t="s">
        <v>21</v>
      </c>
      <c r="U6" s="25" t="s">
        <v>36</v>
      </c>
      <c r="V6" s="145"/>
      <c r="W6" s="25"/>
    </row>
    <row r="7" spans="1:23" s="36" customFormat="1" x14ac:dyDescent="0.25">
      <c r="A7" s="95" t="s">
        <v>85</v>
      </c>
      <c r="B7" s="58" t="s">
        <v>83</v>
      </c>
      <c r="C7" s="45"/>
      <c r="D7" s="39"/>
      <c r="E7" s="39" t="s">
        <v>5</v>
      </c>
      <c r="H7" s="216"/>
      <c r="I7" s="55" t="s">
        <v>21</v>
      </c>
      <c r="J7" s="21"/>
      <c r="K7" s="16" t="s">
        <v>21</v>
      </c>
      <c r="L7" s="21"/>
      <c r="M7" s="16" t="s">
        <v>21</v>
      </c>
      <c r="N7" s="21"/>
      <c r="O7" s="16" t="s">
        <v>21</v>
      </c>
      <c r="P7" s="21"/>
      <c r="Q7" s="16" t="s">
        <v>21</v>
      </c>
      <c r="R7" s="16" t="s">
        <v>21</v>
      </c>
      <c r="S7" s="16" t="s">
        <v>21</v>
      </c>
      <c r="T7" s="16" t="s">
        <v>21</v>
      </c>
      <c r="U7" s="25" t="s">
        <v>650</v>
      </c>
      <c r="V7" s="145"/>
      <c r="W7" s="25"/>
    </row>
    <row r="8" spans="1:23" s="36" customFormat="1" x14ac:dyDescent="0.25">
      <c r="A8" s="95" t="s">
        <v>26</v>
      </c>
      <c r="B8" s="58" t="s">
        <v>83</v>
      </c>
      <c r="C8" s="45"/>
      <c r="F8" s="39" t="s">
        <v>26</v>
      </c>
      <c r="H8" s="216"/>
      <c r="I8" s="55" t="s">
        <v>21</v>
      </c>
      <c r="J8" s="21"/>
      <c r="K8" s="16" t="s">
        <v>21</v>
      </c>
      <c r="L8" s="21"/>
      <c r="M8" s="16" t="s">
        <v>21</v>
      </c>
      <c r="N8" s="21"/>
      <c r="O8" s="16" t="s">
        <v>21</v>
      </c>
      <c r="P8" s="21"/>
      <c r="Q8" s="16" t="s">
        <v>21</v>
      </c>
      <c r="R8" s="16" t="s">
        <v>21</v>
      </c>
      <c r="S8" s="16" t="s">
        <v>21</v>
      </c>
      <c r="T8" s="16" t="s">
        <v>21</v>
      </c>
      <c r="U8" s="25" t="s">
        <v>650</v>
      </c>
      <c r="V8" s="145"/>
      <c r="W8" s="25"/>
    </row>
    <row r="9" spans="1:23" s="14" customFormat="1" ht="16.5" customHeight="1" x14ac:dyDescent="0.25">
      <c r="A9" s="95" t="s">
        <v>293</v>
      </c>
      <c r="B9" s="235" t="s">
        <v>84</v>
      </c>
      <c r="C9" s="45"/>
      <c r="D9" s="17"/>
      <c r="E9" s="36"/>
      <c r="F9" s="17"/>
      <c r="G9" s="36" t="s">
        <v>265</v>
      </c>
      <c r="H9" s="216"/>
      <c r="I9" s="55" t="s">
        <v>21</v>
      </c>
      <c r="J9" s="21"/>
      <c r="K9" s="16" t="s">
        <v>21</v>
      </c>
      <c r="L9" s="21"/>
      <c r="M9" s="16" t="s">
        <v>21</v>
      </c>
      <c r="N9" s="21"/>
      <c r="O9" s="16" t="s">
        <v>21</v>
      </c>
      <c r="P9" s="21"/>
      <c r="Q9" s="16" t="s">
        <v>21</v>
      </c>
      <c r="R9" s="16" t="s">
        <v>21</v>
      </c>
      <c r="S9" s="16" t="s">
        <v>21</v>
      </c>
      <c r="T9" s="16" t="s">
        <v>21</v>
      </c>
      <c r="U9" s="25" t="s">
        <v>104</v>
      </c>
      <c r="V9" s="145" t="s">
        <v>268</v>
      </c>
      <c r="W9" s="25" t="s">
        <v>344</v>
      </c>
    </row>
    <row r="10" spans="1:23" s="14" customFormat="1" ht="16.5" customHeight="1" x14ac:dyDescent="0.25">
      <c r="A10" s="95" t="s">
        <v>294</v>
      </c>
      <c r="B10" s="235" t="s">
        <v>83</v>
      </c>
      <c r="C10" s="45"/>
      <c r="D10" s="17"/>
      <c r="E10" s="36"/>
      <c r="F10" s="17"/>
      <c r="G10" s="36" t="s">
        <v>267</v>
      </c>
      <c r="H10" s="216"/>
      <c r="I10" s="55" t="s">
        <v>21</v>
      </c>
      <c r="J10" s="21"/>
      <c r="K10" s="16" t="s">
        <v>21</v>
      </c>
      <c r="L10" s="21"/>
      <c r="M10" s="16" t="s">
        <v>21</v>
      </c>
      <c r="N10" s="21"/>
      <c r="O10" s="16" t="s">
        <v>21</v>
      </c>
      <c r="P10" s="21"/>
      <c r="Q10" s="16" t="s">
        <v>21</v>
      </c>
      <c r="R10" s="16" t="s">
        <v>21</v>
      </c>
      <c r="S10" s="16" t="s">
        <v>21</v>
      </c>
      <c r="T10" s="16" t="s">
        <v>21</v>
      </c>
      <c r="U10" s="25" t="s">
        <v>104</v>
      </c>
      <c r="V10" s="145">
        <v>35</v>
      </c>
      <c r="W10" s="25" t="s">
        <v>345</v>
      </c>
    </row>
    <row r="11" spans="1:23" s="36" customFormat="1" x14ac:dyDescent="0.25">
      <c r="A11" s="95" t="s">
        <v>59</v>
      </c>
      <c r="B11" s="58" t="s">
        <v>83</v>
      </c>
      <c r="C11" s="45"/>
      <c r="F11" s="39" t="s">
        <v>15</v>
      </c>
      <c r="H11" s="216"/>
      <c r="I11" s="55" t="s">
        <v>21</v>
      </c>
      <c r="J11" s="21"/>
      <c r="K11" s="16" t="s">
        <v>21</v>
      </c>
      <c r="L11" s="21"/>
      <c r="M11" s="16" t="s">
        <v>21</v>
      </c>
      <c r="N11" s="21"/>
      <c r="O11" s="16" t="s">
        <v>21</v>
      </c>
      <c r="P11" s="21"/>
      <c r="Q11" s="16" t="s">
        <v>21</v>
      </c>
      <c r="R11" s="16" t="s">
        <v>21</v>
      </c>
      <c r="S11" s="16" t="s">
        <v>21</v>
      </c>
      <c r="T11" s="16" t="s">
        <v>21</v>
      </c>
      <c r="U11" s="25" t="s">
        <v>650</v>
      </c>
      <c r="V11" s="145"/>
      <c r="W11" s="25"/>
    </row>
    <row r="12" spans="1:23" s="14" customFormat="1" ht="16.5" customHeight="1" x14ac:dyDescent="0.25">
      <c r="A12" s="95" t="s">
        <v>293</v>
      </c>
      <c r="B12" s="235" t="s">
        <v>84</v>
      </c>
      <c r="C12" s="45"/>
      <c r="D12" s="17"/>
      <c r="E12" s="36"/>
      <c r="F12" s="17"/>
      <c r="G12" s="36" t="s">
        <v>265</v>
      </c>
      <c r="H12" s="216"/>
      <c r="I12" s="55" t="s">
        <v>21</v>
      </c>
      <c r="J12" s="21"/>
      <c r="K12" s="16" t="s">
        <v>21</v>
      </c>
      <c r="L12" s="21"/>
      <c r="M12" s="16" t="s">
        <v>21</v>
      </c>
      <c r="N12" s="21"/>
      <c r="O12" s="16" t="s">
        <v>21</v>
      </c>
      <c r="P12" s="21"/>
      <c r="Q12" s="16" t="s">
        <v>21</v>
      </c>
      <c r="R12" s="16" t="s">
        <v>21</v>
      </c>
      <c r="S12" s="16" t="s">
        <v>21</v>
      </c>
      <c r="T12" s="16" t="s">
        <v>21</v>
      </c>
      <c r="U12" s="25" t="s">
        <v>104</v>
      </c>
      <c r="V12" s="145" t="s">
        <v>268</v>
      </c>
      <c r="W12" s="25" t="s">
        <v>344</v>
      </c>
    </row>
    <row r="13" spans="1:23" s="14" customFormat="1" ht="16.5" customHeight="1" x14ac:dyDescent="0.25">
      <c r="A13" s="95" t="s">
        <v>294</v>
      </c>
      <c r="B13" s="235" t="s">
        <v>83</v>
      </c>
      <c r="C13" s="45"/>
      <c r="D13" s="17"/>
      <c r="E13" s="36"/>
      <c r="F13" s="17"/>
      <c r="G13" s="36" t="s">
        <v>267</v>
      </c>
      <c r="H13" s="216"/>
      <c r="I13" s="55" t="s">
        <v>21</v>
      </c>
      <c r="J13" s="21"/>
      <c r="K13" s="16" t="s">
        <v>21</v>
      </c>
      <c r="L13" s="21"/>
      <c r="M13" s="16" t="s">
        <v>21</v>
      </c>
      <c r="N13" s="21"/>
      <c r="O13" s="16" t="s">
        <v>21</v>
      </c>
      <c r="P13" s="21"/>
      <c r="Q13" s="16" t="s">
        <v>21</v>
      </c>
      <c r="R13" s="16" t="s">
        <v>21</v>
      </c>
      <c r="S13" s="16" t="s">
        <v>21</v>
      </c>
      <c r="T13" s="16" t="s">
        <v>21</v>
      </c>
      <c r="U13" s="25" t="s">
        <v>104</v>
      </c>
      <c r="V13" s="145">
        <v>35</v>
      </c>
      <c r="W13" s="25" t="s">
        <v>345</v>
      </c>
    </row>
    <row r="14" spans="1:23" s="36" customFormat="1" x14ac:dyDescent="0.25">
      <c r="A14" s="95" t="s">
        <v>86</v>
      </c>
      <c r="B14" s="58" t="s">
        <v>83</v>
      </c>
      <c r="C14" s="45"/>
      <c r="F14" s="36" t="s">
        <v>97</v>
      </c>
      <c r="H14" s="216"/>
      <c r="I14" s="55" t="s">
        <v>21</v>
      </c>
      <c r="J14" s="21"/>
      <c r="K14" s="16" t="s">
        <v>21</v>
      </c>
      <c r="L14" s="21"/>
      <c r="M14" s="16" t="s">
        <v>21</v>
      </c>
      <c r="N14" s="21"/>
      <c r="O14" s="16" t="s">
        <v>21</v>
      </c>
      <c r="P14" s="21"/>
      <c r="Q14" s="16" t="s">
        <v>21</v>
      </c>
      <c r="R14" s="16" t="s">
        <v>21</v>
      </c>
      <c r="S14" s="16" t="s">
        <v>21</v>
      </c>
      <c r="T14" s="16" t="s">
        <v>21</v>
      </c>
      <c r="U14" s="25" t="s">
        <v>99</v>
      </c>
      <c r="V14" s="145"/>
      <c r="W14" s="25"/>
    </row>
    <row r="15" spans="1:23" s="36" customFormat="1" x14ac:dyDescent="0.25">
      <c r="A15" s="95" t="s">
        <v>68</v>
      </c>
      <c r="B15" s="58" t="s">
        <v>83</v>
      </c>
      <c r="C15" s="45"/>
      <c r="E15" s="36" t="s">
        <v>70</v>
      </c>
      <c r="H15" s="216"/>
      <c r="I15" s="55" t="s">
        <v>21</v>
      </c>
      <c r="J15" s="21"/>
      <c r="K15" s="16" t="s">
        <v>21</v>
      </c>
      <c r="L15" s="21"/>
      <c r="M15" s="16" t="s">
        <v>21</v>
      </c>
      <c r="N15" s="21"/>
      <c r="O15" s="16" t="s">
        <v>21</v>
      </c>
      <c r="P15" s="21"/>
      <c r="Q15" s="16" t="s">
        <v>21</v>
      </c>
      <c r="R15" s="16" t="s">
        <v>21</v>
      </c>
      <c r="S15" s="16" t="s">
        <v>21</v>
      </c>
      <c r="T15" s="16" t="s">
        <v>21</v>
      </c>
      <c r="U15" s="25" t="s">
        <v>107</v>
      </c>
      <c r="V15" s="145" t="s">
        <v>132</v>
      </c>
      <c r="W15" s="25" t="s">
        <v>292</v>
      </c>
    </row>
    <row r="16" spans="1:23" s="36" customFormat="1" ht="15.75" thickBot="1" x14ac:dyDescent="0.3">
      <c r="A16" s="95" t="s">
        <v>308</v>
      </c>
      <c r="B16" s="227" t="s">
        <v>83</v>
      </c>
      <c r="C16" s="228"/>
      <c r="D16" s="229"/>
      <c r="E16" s="229" t="s">
        <v>405</v>
      </c>
      <c r="F16" s="229"/>
      <c r="G16" s="229"/>
      <c r="H16" s="230"/>
      <c r="I16" s="55" t="s">
        <v>21</v>
      </c>
      <c r="J16" s="21"/>
      <c r="K16" s="16" t="s">
        <v>21</v>
      </c>
      <c r="L16" s="21"/>
      <c r="M16" s="16" t="s">
        <v>21</v>
      </c>
      <c r="N16" s="21"/>
      <c r="O16" s="16" t="s">
        <v>21</v>
      </c>
      <c r="P16" s="21"/>
      <c r="Q16" s="16" t="s">
        <v>21</v>
      </c>
      <c r="R16" s="16" t="s">
        <v>21</v>
      </c>
      <c r="S16" s="16" t="s">
        <v>21</v>
      </c>
      <c r="T16" s="16" t="s">
        <v>21</v>
      </c>
      <c r="U16" s="25" t="s">
        <v>107</v>
      </c>
      <c r="V16" s="145" t="s">
        <v>408</v>
      </c>
      <c r="W16" s="25" t="s">
        <v>409</v>
      </c>
    </row>
    <row r="17" spans="1:23" s="3" customFormat="1" x14ac:dyDescent="0.25">
      <c r="A17" s="96" t="s">
        <v>95</v>
      </c>
      <c r="B17" s="222" t="s">
        <v>83</v>
      </c>
      <c r="C17" s="223"/>
      <c r="D17" s="224" t="s">
        <v>3</v>
      </c>
      <c r="E17" s="224"/>
      <c r="F17" s="225"/>
      <c r="G17" s="225"/>
      <c r="H17" s="226"/>
      <c r="I17" s="217" t="s">
        <v>21</v>
      </c>
      <c r="J17" s="215"/>
      <c r="K17" s="221" t="s">
        <v>21</v>
      </c>
      <c r="L17" s="215"/>
      <c r="M17" s="219" t="s">
        <v>21</v>
      </c>
      <c r="N17" s="211"/>
      <c r="O17" s="15" t="s">
        <v>21</v>
      </c>
      <c r="P17" s="24"/>
      <c r="Q17" s="15" t="s">
        <v>21</v>
      </c>
      <c r="R17" s="15" t="s">
        <v>21</v>
      </c>
      <c r="S17" s="15" t="s">
        <v>21</v>
      </c>
      <c r="T17" s="15" t="s">
        <v>21</v>
      </c>
      <c r="U17" s="19" t="s">
        <v>650</v>
      </c>
      <c r="V17" s="146"/>
      <c r="W17" s="38"/>
    </row>
    <row r="18" spans="1:23" s="36" customFormat="1" x14ac:dyDescent="0.25">
      <c r="A18" s="95" t="s">
        <v>108</v>
      </c>
      <c r="B18" s="58" t="s">
        <v>83</v>
      </c>
      <c r="C18" s="45"/>
      <c r="E18" s="36" t="s">
        <v>58</v>
      </c>
      <c r="H18" s="216"/>
      <c r="I18" s="58" t="s">
        <v>21</v>
      </c>
      <c r="J18" s="21"/>
      <c r="K18" s="45" t="s">
        <v>21</v>
      </c>
      <c r="L18" s="21"/>
      <c r="M18" s="41" t="s">
        <v>21</v>
      </c>
      <c r="N18" s="212"/>
      <c r="O18" s="16" t="s">
        <v>21</v>
      </c>
      <c r="P18" s="21"/>
      <c r="Q18" s="16" t="s">
        <v>21</v>
      </c>
      <c r="R18" s="16" t="s">
        <v>21</v>
      </c>
      <c r="S18" s="16" t="s">
        <v>21</v>
      </c>
      <c r="T18" s="16" t="s">
        <v>21</v>
      </c>
      <c r="U18" s="25" t="s">
        <v>104</v>
      </c>
      <c r="V18" s="145" t="s">
        <v>109</v>
      </c>
      <c r="W18" s="25" t="s">
        <v>110</v>
      </c>
    </row>
    <row r="19" spans="1:23" s="36" customFormat="1" x14ac:dyDescent="0.25">
      <c r="A19" s="95" t="s">
        <v>106</v>
      </c>
      <c r="B19" s="58" t="s">
        <v>83</v>
      </c>
      <c r="C19" s="45"/>
      <c r="E19" s="36" t="s">
        <v>69</v>
      </c>
      <c r="H19" s="216"/>
      <c r="I19" s="58" t="s">
        <v>21</v>
      </c>
      <c r="J19" s="21"/>
      <c r="K19" s="45" t="s">
        <v>21</v>
      </c>
      <c r="L19" s="21"/>
      <c r="M19" s="41" t="s">
        <v>21</v>
      </c>
      <c r="N19" s="212"/>
      <c r="O19" s="16" t="s">
        <v>21</v>
      </c>
      <c r="P19" s="21"/>
      <c r="Q19" s="16" t="s">
        <v>21</v>
      </c>
      <c r="R19" s="16" t="s">
        <v>21</v>
      </c>
      <c r="S19" s="16" t="s">
        <v>21</v>
      </c>
      <c r="T19" s="16" t="s">
        <v>21</v>
      </c>
      <c r="U19" s="25" t="s">
        <v>104</v>
      </c>
      <c r="V19" s="145" t="s">
        <v>109</v>
      </c>
      <c r="W19" s="25" t="s">
        <v>110</v>
      </c>
    </row>
    <row r="20" spans="1:23" s="36" customFormat="1" x14ac:dyDescent="0.25">
      <c r="A20" s="95" t="s">
        <v>130</v>
      </c>
      <c r="B20" s="58" t="s">
        <v>142</v>
      </c>
      <c r="C20" s="45"/>
      <c r="E20" s="36" t="s">
        <v>137</v>
      </c>
      <c r="H20" s="216"/>
      <c r="I20" s="58" t="s">
        <v>21</v>
      </c>
      <c r="J20" s="21"/>
      <c r="K20" s="45" t="s">
        <v>21</v>
      </c>
      <c r="L20" s="21"/>
      <c r="M20" s="41" t="s">
        <v>21</v>
      </c>
      <c r="N20" s="212"/>
      <c r="O20" s="16" t="s">
        <v>21</v>
      </c>
      <c r="P20" s="21"/>
      <c r="Q20" s="16" t="s">
        <v>21</v>
      </c>
      <c r="R20" s="16" t="s">
        <v>21</v>
      </c>
      <c r="S20" s="16" t="s">
        <v>21</v>
      </c>
      <c r="T20" s="16" t="s">
        <v>21</v>
      </c>
      <c r="U20" s="25" t="s">
        <v>100</v>
      </c>
      <c r="V20" s="145"/>
      <c r="W20" s="25" t="s">
        <v>131</v>
      </c>
    </row>
    <row r="21" spans="1:23" s="36" customFormat="1" x14ac:dyDescent="0.25">
      <c r="A21" s="95" t="s">
        <v>469</v>
      </c>
      <c r="B21" s="58" t="s">
        <v>83</v>
      </c>
      <c r="C21" s="45"/>
      <c r="E21" s="36" t="s">
        <v>470</v>
      </c>
      <c r="H21" s="216"/>
      <c r="I21" s="77"/>
      <c r="J21" s="21"/>
      <c r="K21" s="45"/>
      <c r="L21" s="21"/>
      <c r="M21" s="41"/>
      <c r="N21" s="212"/>
      <c r="O21" s="16"/>
      <c r="P21" s="21"/>
      <c r="Q21" s="16"/>
      <c r="R21" s="16"/>
      <c r="S21" s="16"/>
      <c r="T21" s="16"/>
      <c r="U21" s="25" t="s">
        <v>471</v>
      </c>
      <c r="V21" s="147" t="s">
        <v>472</v>
      </c>
      <c r="W21" s="25" t="s">
        <v>473</v>
      </c>
    </row>
    <row r="22" spans="1:23" s="36" customFormat="1" ht="15.75" thickBot="1" x14ac:dyDescent="0.3">
      <c r="A22" s="97" t="s">
        <v>60</v>
      </c>
      <c r="B22" s="227" t="s">
        <v>83</v>
      </c>
      <c r="C22" s="228"/>
      <c r="D22" s="229"/>
      <c r="E22" s="229" t="s">
        <v>141</v>
      </c>
      <c r="F22" s="229"/>
      <c r="G22" s="229"/>
      <c r="H22" s="230"/>
      <c r="I22" s="218" t="s">
        <v>21</v>
      </c>
      <c r="J22" s="22"/>
      <c r="K22" s="7" t="s">
        <v>551</v>
      </c>
      <c r="L22" s="22"/>
      <c r="M22" s="20" t="s">
        <v>551</v>
      </c>
      <c r="N22" s="213"/>
      <c r="O22" s="31" t="s">
        <v>551</v>
      </c>
      <c r="P22" s="22"/>
      <c r="Q22" s="31" t="s">
        <v>551</v>
      </c>
      <c r="R22" s="31" t="s">
        <v>551</v>
      </c>
      <c r="S22" s="31" t="s">
        <v>551</v>
      </c>
      <c r="T22" s="31" t="s">
        <v>551</v>
      </c>
      <c r="U22" s="25" t="s">
        <v>104</v>
      </c>
      <c r="V22" s="148" t="s">
        <v>189</v>
      </c>
    </row>
    <row r="23" spans="1:23" s="3" customFormat="1" x14ac:dyDescent="0.25">
      <c r="A23" s="89" t="s">
        <v>50</v>
      </c>
      <c r="B23" s="222" t="s">
        <v>83</v>
      </c>
      <c r="C23" s="223"/>
      <c r="D23" s="225"/>
      <c r="E23" s="224" t="s">
        <v>45</v>
      </c>
      <c r="F23" s="225"/>
      <c r="G23" s="225"/>
      <c r="H23" s="226"/>
      <c r="I23" s="232" t="s">
        <v>22</v>
      </c>
      <c r="J23" s="215"/>
      <c r="K23" s="219" t="s">
        <v>21</v>
      </c>
      <c r="L23" s="215"/>
      <c r="M23" s="219"/>
      <c r="N23" s="211"/>
      <c r="O23" s="15"/>
      <c r="P23" s="24"/>
      <c r="Q23" s="15"/>
      <c r="R23" s="15"/>
      <c r="S23" s="15" t="s">
        <v>22</v>
      </c>
      <c r="T23" s="15"/>
      <c r="U23" s="38" t="s">
        <v>650</v>
      </c>
      <c r="V23" s="149"/>
      <c r="W23" s="38"/>
    </row>
    <row r="24" spans="1:23" x14ac:dyDescent="0.25">
      <c r="A24" s="88" t="s">
        <v>47</v>
      </c>
      <c r="B24" s="58" t="s">
        <v>83</v>
      </c>
      <c r="C24" s="45"/>
      <c r="D24" s="36"/>
      <c r="E24" s="36"/>
      <c r="F24" s="36" t="s">
        <v>1</v>
      </c>
      <c r="G24" s="36"/>
      <c r="H24" s="216"/>
      <c r="I24" s="77" t="s">
        <v>22</v>
      </c>
      <c r="J24" s="22"/>
      <c r="K24" s="20" t="s">
        <v>552</v>
      </c>
      <c r="L24" s="22"/>
      <c r="M24" s="20"/>
      <c r="N24" s="213"/>
      <c r="O24" s="31"/>
      <c r="P24" s="22"/>
      <c r="Q24" s="31"/>
      <c r="R24" s="31"/>
      <c r="S24" s="31" t="s">
        <v>22</v>
      </c>
      <c r="T24" s="31"/>
      <c r="U24" s="36" t="s">
        <v>34</v>
      </c>
      <c r="V24" s="145" t="s">
        <v>35</v>
      </c>
      <c r="W24" s="25" t="s">
        <v>153</v>
      </c>
    </row>
    <row r="25" spans="1:23" x14ac:dyDescent="0.25">
      <c r="A25" s="88" t="s">
        <v>295</v>
      </c>
      <c r="B25" s="58" t="s">
        <v>83</v>
      </c>
      <c r="C25" s="45"/>
      <c r="D25" s="36"/>
      <c r="E25" s="36"/>
      <c r="F25" s="36" t="s">
        <v>296</v>
      </c>
      <c r="G25" s="36"/>
      <c r="H25" s="216"/>
      <c r="I25" s="77" t="s">
        <v>22</v>
      </c>
      <c r="J25" s="22"/>
      <c r="K25" s="20" t="s">
        <v>552</v>
      </c>
      <c r="L25" s="22"/>
      <c r="M25" s="20"/>
      <c r="N25" s="213"/>
      <c r="O25" s="31"/>
      <c r="P25" s="22"/>
      <c r="Q25" s="31"/>
      <c r="R25" s="31"/>
      <c r="S25" s="31" t="s">
        <v>22</v>
      </c>
      <c r="T25" s="31"/>
      <c r="U25" s="36" t="s">
        <v>34</v>
      </c>
      <c r="V25" s="145">
        <v>30</v>
      </c>
      <c r="W25" s="25" t="s">
        <v>302</v>
      </c>
    </row>
    <row r="26" spans="1:23" x14ac:dyDescent="0.25">
      <c r="A26" s="88" t="s">
        <v>48</v>
      </c>
      <c r="B26" s="58" t="s">
        <v>83</v>
      </c>
      <c r="C26" s="45" t="s">
        <v>138</v>
      </c>
      <c r="D26" s="36"/>
      <c r="E26" s="36"/>
      <c r="F26" s="36" t="s">
        <v>9</v>
      </c>
      <c r="G26" s="36"/>
      <c r="H26" s="216"/>
      <c r="I26" s="77" t="s">
        <v>21</v>
      </c>
      <c r="J26" s="21" t="s">
        <v>138</v>
      </c>
      <c r="K26" s="41" t="s">
        <v>21</v>
      </c>
      <c r="L26" s="21"/>
      <c r="M26" s="41"/>
      <c r="N26" s="212"/>
      <c r="O26" s="16"/>
      <c r="P26" s="21"/>
      <c r="Q26" s="16"/>
      <c r="R26" s="16"/>
      <c r="S26" s="16" t="s">
        <v>21</v>
      </c>
      <c r="T26" s="16"/>
      <c r="U26" s="25" t="s">
        <v>104</v>
      </c>
      <c r="V26" s="145">
        <v>40</v>
      </c>
      <c r="W26" s="36" t="s">
        <v>111</v>
      </c>
    </row>
    <row r="27" spans="1:23" x14ac:dyDescent="0.25">
      <c r="A27" s="88" t="s">
        <v>49</v>
      </c>
      <c r="B27" s="58" t="s">
        <v>83</v>
      </c>
      <c r="C27" s="45" t="s">
        <v>138</v>
      </c>
      <c r="D27" s="36"/>
      <c r="E27" s="36"/>
      <c r="F27" s="36" t="s">
        <v>10</v>
      </c>
      <c r="G27" s="36"/>
      <c r="H27" s="216"/>
      <c r="I27" s="77" t="s">
        <v>22</v>
      </c>
      <c r="J27" s="21" t="s">
        <v>138</v>
      </c>
      <c r="K27" s="41" t="s">
        <v>22</v>
      </c>
      <c r="L27" s="21"/>
      <c r="M27" s="41"/>
      <c r="N27" s="212"/>
      <c r="O27" s="16"/>
      <c r="P27" s="21"/>
      <c r="Q27" s="16"/>
      <c r="R27" s="16"/>
      <c r="S27" s="16" t="s">
        <v>22</v>
      </c>
      <c r="T27" s="16"/>
      <c r="U27" s="25" t="s">
        <v>104</v>
      </c>
      <c r="V27" s="145">
        <v>40</v>
      </c>
      <c r="W27" s="25" t="s">
        <v>124</v>
      </c>
    </row>
    <row r="28" spans="1:23" x14ac:dyDescent="0.25">
      <c r="A28" s="88" t="s">
        <v>297</v>
      </c>
      <c r="B28" s="58" t="s">
        <v>83</v>
      </c>
      <c r="C28" s="45" t="s">
        <v>138</v>
      </c>
      <c r="D28" s="36"/>
      <c r="E28" s="36"/>
      <c r="F28" s="36" t="s">
        <v>299</v>
      </c>
      <c r="G28" s="36"/>
      <c r="H28" s="216"/>
      <c r="I28" s="77" t="s">
        <v>22</v>
      </c>
      <c r="J28" s="21" t="s">
        <v>138</v>
      </c>
      <c r="K28" s="41" t="s">
        <v>22</v>
      </c>
      <c r="L28" s="21"/>
      <c r="M28" s="41"/>
      <c r="N28" s="212"/>
      <c r="O28" s="16"/>
      <c r="P28" s="21"/>
      <c r="Q28" s="16"/>
      <c r="R28" s="16"/>
      <c r="S28" s="16" t="s">
        <v>22</v>
      </c>
      <c r="T28" s="16"/>
      <c r="U28" s="25" t="s">
        <v>104</v>
      </c>
      <c r="V28" s="145">
        <v>40</v>
      </c>
      <c r="W28" s="25" t="s">
        <v>301</v>
      </c>
    </row>
    <row r="29" spans="1:23" x14ac:dyDescent="0.25">
      <c r="A29" s="88" t="s">
        <v>298</v>
      </c>
      <c r="B29" s="58" t="s">
        <v>83</v>
      </c>
      <c r="C29" s="45" t="s">
        <v>138</v>
      </c>
      <c r="D29" s="36"/>
      <c r="E29" s="36"/>
      <c r="F29" s="36" t="s">
        <v>300</v>
      </c>
      <c r="G29" s="36"/>
      <c r="H29" s="216"/>
      <c r="I29" s="77" t="s">
        <v>22</v>
      </c>
      <c r="J29" s="21" t="s">
        <v>138</v>
      </c>
      <c r="K29" s="41" t="s">
        <v>22</v>
      </c>
      <c r="L29" s="21"/>
      <c r="M29" s="41"/>
      <c r="N29" s="212"/>
      <c r="O29" s="16"/>
      <c r="P29" s="21"/>
      <c r="Q29" s="16"/>
      <c r="R29" s="16"/>
      <c r="S29" s="16" t="s">
        <v>22</v>
      </c>
      <c r="T29" s="16"/>
      <c r="U29" s="25" t="s">
        <v>104</v>
      </c>
      <c r="V29" s="145">
        <v>40</v>
      </c>
      <c r="W29" s="25" t="s">
        <v>301</v>
      </c>
    </row>
    <row r="30" spans="1:23" x14ac:dyDescent="0.25">
      <c r="A30" s="88" t="s">
        <v>515</v>
      </c>
      <c r="B30" s="58" t="s">
        <v>83</v>
      </c>
      <c r="C30" s="45"/>
      <c r="D30" s="36"/>
      <c r="E30" s="36"/>
      <c r="F30" s="36" t="s">
        <v>514</v>
      </c>
      <c r="G30" s="36"/>
      <c r="H30" s="216"/>
      <c r="I30" s="58" t="s">
        <v>22</v>
      </c>
      <c r="J30" s="220"/>
      <c r="K30" s="41" t="s">
        <v>22</v>
      </c>
      <c r="L30" s="220"/>
      <c r="M30" s="216"/>
      <c r="N30" s="36"/>
      <c r="O30" s="16"/>
      <c r="P30" s="21"/>
      <c r="Q30" s="31"/>
      <c r="R30" s="16"/>
      <c r="S30" s="16" t="s">
        <v>22</v>
      </c>
      <c r="T30" s="16"/>
      <c r="U30" s="30" t="s">
        <v>104</v>
      </c>
      <c r="V30" s="150">
        <v>120</v>
      </c>
      <c r="W30" s="25" t="s">
        <v>632</v>
      </c>
    </row>
    <row r="31" spans="1:23" x14ac:dyDescent="0.25">
      <c r="A31" s="88" t="s">
        <v>261</v>
      </c>
      <c r="B31" s="58" t="s">
        <v>83</v>
      </c>
      <c r="C31" s="45"/>
      <c r="D31" s="36"/>
      <c r="E31" s="36"/>
      <c r="F31" s="36" t="s">
        <v>165</v>
      </c>
      <c r="G31" s="36"/>
      <c r="H31" s="216"/>
      <c r="I31" s="77" t="s">
        <v>22</v>
      </c>
      <c r="J31" s="21"/>
      <c r="K31" s="41" t="s">
        <v>22</v>
      </c>
      <c r="L31" s="21"/>
      <c r="M31" s="41"/>
      <c r="N31" s="212"/>
      <c r="O31" s="16"/>
      <c r="P31" s="21"/>
      <c r="Q31" s="16"/>
      <c r="R31" s="16"/>
      <c r="S31" s="16" t="s">
        <v>22</v>
      </c>
      <c r="T31" s="16"/>
      <c r="U31" s="25" t="s">
        <v>100</v>
      </c>
      <c r="V31" s="145"/>
      <c r="W31" s="25"/>
    </row>
    <row r="32" spans="1:23" x14ac:dyDescent="0.25">
      <c r="A32" s="88" t="s">
        <v>258</v>
      </c>
      <c r="B32" s="58" t="s">
        <v>83</v>
      </c>
      <c r="C32" s="45"/>
      <c r="D32" s="36"/>
      <c r="E32" s="36"/>
      <c r="F32" s="36" t="s">
        <v>257</v>
      </c>
      <c r="G32" s="36"/>
      <c r="H32" s="216"/>
      <c r="I32" s="77" t="s">
        <v>22</v>
      </c>
      <c r="J32" s="21"/>
      <c r="K32" s="41" t="s">
        <v>22</v>
      </c>
      <c r="L32" s="21"/>
      <c r="M32" s="41"/>
      <c r="N32" s="212"/>
      <c r="O32" s="16"/>
      <c r="P32" s="21"/>
      <c r="Q32" s="16"/>
      <c r="R32" s="16"/>
      <c r="S32" s="16" t="s">
        <v>22</v>
      </c>
      <c r="T32" s="16"/>
      <c r="U32" s="25" t="s">
        <v>100</v>
      </c>
      <c r="V32" s="145"/>
      <c r="W32" s="25"/>
    </row>
    <row r="33" spans="1:23" x14ac:dyDescent="0.25">
      <c r="A33" s="88" t="s">
        <v>168</v>
      </c>
      <c r="B33" s="58" t="s">
        <v>83</v>
      </c>
      <c r="C33" s="45"/>
      <c r="D33" s="36"/>
      <c r="E33" s="36"/>
      <c r="F33" s="36" t="s">
        <v>166</v>
      </c>
      <c r="G33" s="36"/>
      <c r="H33" s="216"/>
      <c r="I33" s="77" t="s">
        <v>22</v>
      </c>
      <c r="J33" s="21"/>
      <c r="K33" s="41" t="s">
        <v>22</v>
      </c>
      <c r="L33" s="21"/>
      <c r="M33" s="41"/>
      <c r="N33" s="212"/>
      <c r="O33" s="16"/>
      <c r="P33" s="21"/>
      <c r="Q33" s="16"/>
      <c r="R33" s="16"/>
      <c r="S33" s="16" t="s">
        <v>22</v>
      </c>
      <c r="T33" s="16"/>
      <c r="U33" s="25" t="s">
        <v>104</v>
      </c>
      <c r="V33" s="145"/>
      <c r="W33" s="25"/>
    </row>
    <row r="34" spans="1:23" ht="15.75" thickBot="1" x14ac:dyDescent="0.3">
      <c r="A34" s="88" t="s">
        <v>169</v>
      </c>
      <c r="B34" s="227" t="s">
        <v>83</v>
      </c>
      <c r="C34" s="228"/>
      <c r="D34" s="229"/>
      <c r="E34" s="229"/>
      <c r="F34" s="229" t="s">
        <v>167</v>
      </c>
      <c r="G34" s="229"/>
      <c r="H34" s="230"/>
      <c r="I34" s="218" t="s">
        <v>22</v>
      </c>
      <c r="J34" s="231"/>
      <c r="K34" s="233" t="s">
        <v>22</v>
      </c>
      <c r="L34" s="231"/>
      <c r="M34" s="233"/>
      <c r="N34" s="212"/>
      <c r="O34" s="16"/>
      <c r="P34" s="21"/>
      <c r="Q34" s="16"/>
      <c r="R34" s="16"/>
      <c r="S34" s="16" t="s">
        <v>22</v>
      </c>
      <c r="T34" s="16"/>
      <c r="U34" s="25" t="s">
        <v>104</v>
      </c>
      <c r="V34" s="145">
        <v>14</v>
      </c>
      <c r="W34" s="25"/>
    </row>
    <row r="35" spans="1:23" s="3" customFormat="1" x14ac:dyDescent="0.25">
      <c r="A35" s="89" t="s">
        <v>51</v>
      </c>
      <c r="B35" s="222" t="s">
        <v>83</v>
      </c>
      <c r="C35" s="223"/>
      <c r="D35" s="225"/>
      <c r="E35" s="224" t="s">
        <v>24</v>
      </c>
      <c r="F35" s="225"/>
      <c r="G35" s="225"/>
      <c r="H35" s="226"/>
      <c r="I35" s="83" t="s">
        <v>22</v>
      </c>
      <c r="J35" s="21"/>
      <c r="K35" s="44"/>
      <c r="L35" s="21"/>
      <c r="M35" s="44" t="s">
        <v>21</v>
      </c>
      <c r="N35" s="10"/>
      <c r="O35" s="15"/>
      <c r="P35" s="10"/>
      <c r="Q35" s="15"/>
      <c r="R35" s="15"/>
      <c r="S35" s="15" t="s">
        <v>22</v>
      </c>
      <c r="T35" s="15"/>
      <c r="U35" s="38" t="s">
        <v>650</v>
      </c>
      <c r="V35" s="149"/>
      <c r="W35" s="38"/>
    </row>
    <row r="36" spans="1:23" x14ac:dyDescent="0.25">
      <c r="A36" s="88" t="s">
        <v>52</v>
      </c>
      <c r="B36" s="58" t="s">
        <v>83</v>
      </c>
      <c r="C36" s="45" t="s">
        <v>138</v>
      </c>
      <c r="D36" s="36"/>
      <c r="E36" s="36"/>
      <c r="F36" s="36" t="s">
        <v>27</v>
      </c>
      <c r="G36" s="36"/>
      <c r="H36" s="216"/>
      <c r="I36" s="65" t="s">
        <v>21</v>
      </c>
      <c r="J36" s="21"/>
      <c r="K36" s="16"/>
      <c r="L36" s="21" t="s">
        <v>138</v>
      </c>
      <c r="M36" s="16" t="s">
        <v>21</v>
      </c>
      <c r="N36" s="21"/>
      <c r="O36" s="16"/>
      <c r="P36" s="21"/>
      <c r="Q36" s="16"/>
      <c r="R36" s="16"/>
      <c r="S36" s="16" t="s">
        <v>21</v>
      </c>
      <c r="T36" s="16"/>
      <c r="U36" s="36" t="s">
        <v>104</v>
      </c>
      <c r="V36" s="145">
        <v>10</v>
      </c>
      <c r="W36" s="36" t="s">
        <v>118</v>
      </c>
    </row>
    <row r="37" spans="1:23" x14ac:dyDescent="0.25">
      <c r="A37" s="88" t="s">
        <v>53</v>
      </c>
      <c r="B37" s="58" t="s">
        <v>83</v>
      </c>
      <c r="C37" s="45" t="s">
        <v>138</v>
      </c>
      <c r="D37" s="36"/>
      <c r="E37" s="36"/>
      <c r="F37" s="36" t="s">
        <v>18</v>
      </c>
      <c r="G37" s="36"/>
      <c r="H37" s="216"/>
      <c r="I37" s="65" t="s">
        <v>21</v>
      </c>
      <c r="J37" s="21"/>
      <c r="K37" s="16"/>
      <c r="L37" s="21" t="s">
        <v>138</v>
      </c>
      <c r="M37" s="16" t="s">
        <v>21</v>
      </c>
      <c r="N37" s="21"/>
      <c r="O37" s="16"/>
      <c r="P37" s="21"/>
      <c r="Q37" s="16"/>
      <c r="R37" s="16"/>
      <c r="S37" s="16" t="s">
        <v>21</v>
      </c>
      <c r="T37" s="16"/>
      <c r="U37" s="36" t="s">
        <v>104</v>
      </c>
      <c r="V37" s="145">
        <v>40</v>
      </c>
      <c r="W37" s="36" t="s">
        <v>117</v>
      </c>
    </row>
    <row r="38" spans="1:23" x14ac:dyDescent="0.25">
      <c r="A38" s="88" t="s">
        <v>54</v>
      </c>
      <c r="B38" s="58" t="s">
        <v>83</v>
      </c>
      <c r="C38" s="45" t="s">
        <v>138</v>
      </c>
      <c r="D38" s="36"/>
      <c r="E38" s="36"/>
      <c r="F38" s="36" t="s">
        <v>23</v>
      </c>
      <c r="G38" s="36"/>
      <c r="H38" s="216"/>
      <c r="I38" s="65" t="s">
        <v>21</v>
      </c>
      <c r="J38" s="21"/>
      <c r="K38" s="16"/>
      <c r="L38" s="21" t="s">
        <v>138</v>
      </c>
      <c r="M38" s="16" t="s">
        <v>21</v>
      </c>
      <c r="N38" s="21"/>
      <c r="O38" s="16"/>
      <c r="P38" s="21"/>
      <c r="Q38" s="16"/>
      <c r="R38" s="16"/>
      <c r="S38" s="16" t="s">
        <v>21</v>
      </c>
      <c r="T38" s="16"/>
      <c r="U38" s="36" t="s">
        <v>104</v>
      </c>
      <c r="V38" s="145" t="s">
        <v>37</v>
      </c>
      <c r="W38" s="36" t="s">
        <v>116</v>
      </c>
    </row>
    <row r="39" spans="1:23" x14ac:dyDescent="0.25">
      <c r="A39" s="88" t="s">
        <v>55</v>
      </c>
      <c r="B39" s="58" t="s">
        <v>83</v>
      </c>
      <c r="C39" s="45" t="s">
        <v>138</v>
      </c>
      <c r="D39" s="36"/>
      <c r="E39" s="36"/>
      <c r="F39" s="36" t="s">
        <v>19</v>
      </c>
      <c r="G39" s="36"/>
      <c r="H39" s="216"/>
      <c r="I39" s="65" t="s">
        <v>21</v>
      </c>
      <c r="J39" s="21"/>
      <c r="K39" s="16"/>
      <c r="L39" s="21" t="s">
        <v>138</v>
      </c>
      <c r="M39" s="16" t="s">
        <v>21</v>
      </c>
      <c r="N39" s="21"/>
      <c r="O39" s="16"/>
      <c r="P39" s="21"/>
      <c r="Q39" s="16"/>
      <c r="R39" s="16"/>
      <c r="S39" s="16" t="s">
        <v>21</v>
      </c>
      <c r="T39" s="16"/>
      <c r="U39" s="36" t="s">
        <v>104</v>
      </c>
      <c r="V39" s="145" t="s">
        <v>38</v>
      </c>
      <c r="W39" s="36" t="s">
        <v>115</v>
      </c>
    </row>
    <row r="40" spans="1:23" x14ac:dyDescent="0.25">
      <c r="A40" s="88" t="s">
        <v>75</v>
      </c>
      <c r="B40" s="58" t="s">
        <v>83</v>
      </c>
      <c r="C40" s="45" t="s">
        <v>138</v>
      </c>
      <c r="D40" s="36"/>
      <c r="E40" s="36"/>
      <c r="F40" s="36" t="s">
        <v>28</v>
      </c>
      <c r="G40" s="36"/>
      <c r="H40" s="216"/>
      <c r="I40" s="65" t="s">
        <v>22</v>
      </c>
      <c r="J40" s="21"/>
      <c r="K40" s="16"/>
      <c r="L40" s="21" t="s">
        <v>138</v>
      </c>
      <c r="M40" s="16" t="s">
        <v>22</v>
      </c>
      <c r="N40" s="21"/>
      <c r="O40" s="16"/>
      <c r="P40" s="21"/>
      <c r="Q40" s="16"/>
      <c r="R40" s="16"/>
      <c r="S40" s="16" t="s">
        <v>22</v>
      </c>
      <c r="T40" s="16"/>
      <c r="U40" s="36" t="s">
        <v>104</v>
      </c>
      <c r="V40" s="145">
        <v>10</v>
      </c>
      <c r="W40" s="36" t="s">
        <v>114</v>
      </c>
    </row>
    <row r="41" spans="1:23" x14ac:dyDescent="0.25">
      <c r="A41" s="88" t="s">
        <v>71</v>
      </c>
      <c r="B41" s="58" t="s">
        <v>83</v>
      </c>
      <c r="C41" s="45" t="s">
        <v>138</v>
      </c>
      <c r="D41" s="36"/>
      <c r="E41" s="36"/>
      <c r="F41" s="36" t="s">
        <v>25</v>
      </c>
      <c r="G41" s="36"/>
      <c r="H41" s="216"/>
      <c r="I41" s="65" t="s">
        <v>22</v>
      </c>
      <c r="J41" s="21"/>
      <c r="K41" s="16"/>
      <c r="L41" s="21" t="s">
        <v>138</v>
      </c>
      <c r="M41" s="16" t="s">
        <v>22</v>
      </c>
      <c r="N41" s="21"/>
      <c r="O41" s="16"/>
      <c r="P41" s="21"/>
      <c r="Q41" s="16"/>
      <c r="R41" s="16"/>
      <c r="S41" s="16" t="s">
        <v>22</v>
      </c>
      <c r="T41" s="16"/>
      <c r="U41" s="36" t="s">
        <v>104</v>
      </c>
      <c r="V41" s="145">
        <v>10</v>
      </c>
      <c r="W41" s="36" t="s">
        <v>113</v>
      </c>
    </row>
    <row r="42" spans="1:23" x14ac:dyDescent="0.25">
      <c r="A42" s="88" t="s">
        <v>72</v>
      </c>
      <c r="B42" s="58" t="s">
        <v>83</v>
      </c>
      <c r="C42" s="45" t="s">
        <v>138</v>
      </c>
      <c r="D42" s="36"/>
      <c r="E42" s="36"/>
      <c r="F42" s="36" t="s">
        <v>20</v>
      </c>
      <c r="G42" s="36"/>
      <c r="H42" s="216"/>
      <c r="I42" s="65" t="s">
        <v>22</v>
      </c>
      <c r="J42" s="21"/>
      <c r="K42" s="16"/>
      <c r="L42" s="21" t="s">
        <v>138</v>
      </c>
      <c r="M42" s="16" t="s">
        <v>22</v>
      </c>
      <c r="N42" s="21"/>
      <c r="O42" s="16"/>
      <c r="P42" s="21"/>
      <c r="Q42" s="16"/>
      <c r="R42" s="16"/>
      <c r="S42" s="16" t="s">
        <v>22</v>
      </c>
      <c r="T42" s="16"/>
      <c r="U42" s="36" t="s">
        <v>104</v>
      </c>
      <c r="V42" s="145">
        <v>10</v>
      </c>
      <c r="W42" s="36" t="s">
        <v>112</v>
      </c>
    </row>
    <row r="43" spans="1:23" ht="15.75" customHeight="1" thickBot="1" x14ac:dyDescent="0.3">
      <c r="A43" s="88" t="s">
        <v>524</v>
      </c>
      <c r="B43" s="227" t="s">
        <v>83</v>
      </c>
      <c r="C43" s="228" t="s">
        <v>138</v>
      </c>
      <c r="D43" s="229"/>
      <c r="E43" s="229"/>
      <c r="F43" s="229" t="s">
        <v>525</v>
      </c>
      <c r="G43" s="229"/>
      <c r="H43" s="230"/>
      <c r="I43" s="55" t="s">
        <v>22</v>
      </c>
      <c r="J43" s="21"/>
      <c r="K43" s="16"/>
      <c r="L43" s="21" t="s">
        <v>138</v>
      </c>
      <c r="M43" s="16" t="s">
        <v>22</v>
      </c>
      <c r="N43" s="21"/>
      <c r="O43" s="16"/>
      <c r="P43" s="21"/>
      <c r="Q43" s="16"/>
      <c r="R43" s="16"/>
      <c r="S43" s="16" t="s">
        <v>22</v>
      </c>
      <c r="T43" s="16"/>
      <c r="U43" s="36" t="s">
        <v>104</v>
      </c>
      <c r="V43" s="145">
        <v>255</v>
      </c>
      <c r="W43" s="36" t="s">
        <v>587</v>
      </c>
    </row>
    <row r="44" spans="1:23" s="3" customFormat="1" x14ac:dyDescent="0.25">
      <c r="A44" s="89" t="s">
        <v>164</v>
      </c>
      <c r="B44" s="45" t="s">
        <v>83</v>
      </c>
      <c r="C44" s="45"/>
      <c r="D44" s="36"/>
      <c r="E44" s="39" t="s">
        <v>135</v>
      </c>
      <c r="F44" s="36"/>
      <c r="G44" s="36"/>
      <c r="H44" s="36"/>
      <c r="I44" s="56" t="s">
        <v>22</v>
      </c>
      <c r="J44" s="10"/>
      <c r="K44" s="32"/>
      <c r="L44" s="10"/>
      <c r="M44" s="32"/>
      <c r="N44" s="10"/>
      <c r="O44" s="32"/>
      <c r="P44" s="10"/>
      <c r="Q44" s="32" t="s">
        <v>21</v>
      </c>
      <c r="R44" s="32"/>
      <c r="S44" s="32" t="s">
        <v>22</v>
      </c>
      <c r="T44" s="32"/>
      <c r="U44" s="38" t="s">
        <v>650</v>
      </c>
      <c r="V44" s="149"/>
      <c r="W44" s="38"/>
    </row>
    <row r="45" spans="1:23" x14ac:dyDescent="0.25">
      <c r="A45" s="88" t="s">
        <v>129</v>
      </c>
      <c r="B45" s="45" t="s">
        <v>83</v>
      </c>
      <c r="C45" s="45"/>
      <c r="D45" s="36"/>
      <c r="E45" s="39"/>
      <c r="F45" s="36" t="s">
        <v>144</v>
      </c>
      <c r="G45" s="36"/>
      <c r="H45" s="36"/>
      <c r="I45" s="55" t="s">
        <v>22</v>
      </c>
      <c r="J45" s="21"/>
      <c r="K45" s="31"/>
      <c r="L45" s="21"/>
      <c r="M45" s="31"/>
      <c r="N45" s="21"/>
      <c r="O45" s="31"/>
      <c r="P45" s="21"/>
      <c r="Q45" s="31" t="s">
        <v>552</v>
      </c>
      <c r="R45" s="31"/>
      <c r="S45" s="31" t="s">
        <v>22</v>
      </c>
      <c r="T45" s="31"/>
      <c r="U45" s="36" t="s">
        <v>104</v>
      </c>
      <c r="V45" s="145">
        <v>20</v>
      </c>
    </row>
    <row r="46" spans="1:23" x14ac:dyDescent="0.25">
      <c r="A46" s="88" t="s">
        <v>149</v>
      </c>
      <c r="B46" s="45" t="s">
        <v>83</v>
      </c>
      <c r="C46" s="45" t="s">
        <v>138</v>
      </c>
      <c r="D46" s="36"/>
      <c r="E46" s="39"/>
      <c r="F46" s="4" t="s">
        <v>143</v>
      </c>
      <c r="G46" s="36"/>
      <c r="H46" s="36"/>
      <c r="I46" s="55" t="s">
        <v>21</v>
      </c>
      <c r="J46" s="21"/>
      <c r="K46" s="31"/>
      <c r="L46" s="21"/>
      <c r="M46" s="31"/>
      <c r="N46" s="21"/>
      <c r="O46" s="31"/>
      <c r="P46" s="21" t="s">
        <v>138</v>
      </c>
      <c r="Q46" s="31" t="s">
        <v>551</v>
      </c>
      <c r="R46" s="31"/>
      <c r="S46" s="31" t="s">
        <v>21</v>
      </c>
      <c r="T46" s="31"/>
      <c r="U46" s="36" t="s">
        <v>107</v>
      </c>
      <c r="V46" s="147" t="s">
        <v>159</v>
      </c>
    </row>
    <row r="47" spans="1:23" x14ac:dyDescent="0.25">
      <c r="A47" s="88" t="s">
        <v>160</v>
      </c>
      <c r="B47" s="45" t="s">
        <v>83</v>
      </c>
      <c r="C47" s="45" t="s">
        <v>138</v>
      </c>
      <c r="D47" s="36"/>
      <c r="E47" s="39"/>
      <c r="F47" s="36" t="s">
        <v>136</v>
      </c>
      <c r="G47" s="36"/>
      <c r="H47" s="36"/>
      <c r="I47" s="55" t="s">
        <v>22</v>
      </c>
      <c r="J47" s="21"/>
      <c r="K47" s="31"/>
      <c r="L47" s="21"/>
      <c r="M47" s="31"/>
      <c r="N47" s="21"/>
      <c r="O47" s="31"/>
      <c r="P47" s="21" t="s">
        <v>138</v>
      </c>
      <c r="Q47" s="31" t="s">
        <v>552</v>
      </c>
      <c r="R47" s="31"/>
      <c r="S47" s="31" t="s">
        <v>22</v>
      </c>
      <c r="T47" s="31"/>
      <c r="U47" s="36" t="s">
        <v>107</v>
      </c>
      <c r="V47" s="147" t="s">
        <v>604</v>
      </c>
      <c r="W47" s="36" t="s">
        <v>605</v>
      </c>
    </row>
    <row r="48" spans="1:23" x14ac:dyDescent="0.25">
      <c r="A48" s="88" t="s">
        <v>65</v>
      </c>
      <c r="B48" s="45" t="s">
        <v>83</v>
      </c>
      <c r="C48" s="45" t="s">
        <v>138</v>
      </c>
      <c r="D48" s="36"/>
      <c r="E48" s="39"/>
      <c r="F48" s="36" t="s">
        <v>139</v>
      </c>
      <c r="G48" s="36"/>
      <c r="H48" s="36"/>
      <c r="I48" s="55" t="s">
        <v>22</v>
      </c>
      <c r="J48" s="21"/>
      <c r="K48" s="31"/>
      <c r="L48" s="21"/>
      <c r="M48" s="31"/>
      <c r="N48" s="21"/>
      <c r="O48" s="31"/>
      <c r="P48" s="21" t="s">
        <v>138</v>
      </c>
      <c r="Q48" s="31" t="s">
        <v>552</v>
      </c>
      <c r="R48" s="31"/>
      <c r="S48" s="31" t="s">
        <v>22</v>
      </c>
      <c r="T48" s="31"/>
      <c r="U48" s="25" t="s">
        <v>41</v>
      </c>
      <c r="V48" s="145" t="s">
        <v>89</v>
      </c>
      <c r="W48" s="36" t="s">
        <v>151</v>
      </c>
    </row>
    <row r="49" spans="1:23" x14ac:dyDescent="0.25">
      <c r="A49" s="88" t="s">
        <v>162</v>
      </c>
      <c r="B49" s="45" t="s">
        <v>83</v>
      </c>
      <c r="C49" s="45" t="s">
        <v>138</v>
      </c>
      <c r="D49" s="36"/>
      <c r="E49" s="39"/>
      <c r="F49" s="36" t="s">
        <v>411</v>
      </c>
      <c r="G49" s="36"/>
      <c r="H49" s="36"/>
      <c r="I49" s="55" t="s">
        <v>22</v>
      </c>
      <c r="J49" s="21"/>
      <c r="K49" s="31"/>
      <c r="L49" s="21"/>
      <c r="M49" s="31"/>
      <c r="N49" s="21"/>
      <c r="O49" s="31"/>
      <c r="P49" s="21" t="s">
        <v>138</v>
      </c>
      <c r="Q49" s="31" t="s">
        <v>552</v>
      </c>
      <c r="R49" s="31"/>
      <c r="S49" s="31" t="s">
        <v>22</v>
      </c>
      <c r="T49" s="31"/>
      <c r="U49" s="36" t="s">
        <v>107</v>
      </c>
      <c r="V49" s="147" t="s">
        <v>161</v>
      </c>
      <c r="W49" s="36" t="s">
        <v>412</v>
      </c>
    </row>
    <row r="50" spans="1:23" x14ac:dyDescent="0.25">
      <c r="A50" s="88" t="s">
        <v>121</v>
      </c>
      <c r="B50" s="45" t="s">
        <v>83</v>
      </c>
      <c r="C50" s="45" t="s">
        <v>138</v>
      </c>
      <c r="D50" s="36"/>
      <c r="E50" s="39"/>
      <c r="F50" s="36" t="s">
        <v>8</v>
      </c>
      <c r="G50" s="36"/>
      <c r="H50" s="36"/>
      <c r="I50" s="55" t="s">
        <v>22</v>
      </c>
      <c r="J50" s="21"/>
      <c r="K50" s="31"/>
      <c r="L50" s="21"/>
      <c r="M50" s="31"/>
      <c r="N50" s="21"/>
      <c r="O50" s="31"/>
      <c r="P50" s="21" t="s">
        <v>138</v>
      </c>
      <c r="Q50" s="31" t="s">
        <v>552</v>
      </c>
      <c r="R50" s="31"/>
      <c r="S50" s="31" t="s">
        <v>22</v>
      </c>
      <c r="T50" s="31"/>
      <c r="U50" s="25" t="s">
        <v>41</v>
      </c>
      <c r="V50" s="145" t="s">
        <v>89</v>
      </c>
      <c r="W50" s="36" t="s">
        <v>150</v>
      </c>
    </row>
    <row r="51" spans="1:23" ht="15.75" customHeight="1" x14ac:dyDescent="0.25">
      <c r="A51" s="88" t="s">
        <v>424</v>
      </c>
      <c r="B51" s="45" t="s">
        <v>83</v>
      </c>
      <c r="C51" s="45"/>
      <c r="D51" s="36"/>
      <c r="E51" s="39"/>
      <c r="F51" s="36" t="s">
        <v>425</v>
      </c>
      <c r="G51" s="36"/>
      <c r="H51" s="36"/>
      <c r="I51" s="55" t="s">
        <v>22</v>
      </c>
      <c r="J51" s="21"/>
      <c r="K51" s="16"/>
      <c r="L51" s="21"/>
      <c r="M51" s="16"/>
      <c r="N51" s="21"/>
      <c r="O51" s="16"/>
      <c r="P51" s="21"/>
      <c r="Q51" s="16" t="s">
        <v>22</v>
      </c>
      <c r="R51" s="16"/>
      <c r="S51" s="16" t="s">
        <v>22</v>
      </c>
      <c r="T51" s="16"/>
      <c r="U51" s="36" t="s">
        <v>104</v>
      </c>
      <c r="V51" s="145" t="s">
        <v>427</v>
      </c>
      <c r="W51" s="36" t="s">
        <v>426</v>
      </c>
    </row>
    <row r="52" spans="1:23" s="3" customFormat="1" x14ac:dyDescent="0.25">
      <c r="A52" s="89" t="s">
        <v>61</v>
      </c>
      <c r="B52" s="1" t="s">
        <v>83</v>
      </c>
      <c r="C52" s="1"/>
      <c r="D52" s="38"/>
      <c r="E52" s="2" t="s">
        <v>82</v>
      </c>
      <c r="F52" s="38"/>
      <c r="G52" s="38"/>
      <c r="H52" s="38"/>
      <c r="I52" s="56" t="s">
        <v>22</v>
      </c>
      <c r="J52" s="24"/>
      <c r="K52" s="32"/>
      <c r="L52" s="24"/>
      <c r="M52" s="32"/>
      <c r="N52" s="24"/>
      <c r="O52" s="32" t="s">
        <v>21</v>
      </c>
      <c r="P52" s="24"/>
      <c r="Q52" s="32"/>
      <c r="R52" s="32"/>
      <c r="S52" s="32" t="s">
        <v>21</v>
      </c>
      <c r="T52" s="32" t="s">
        <v>21</v>
      </c>
      <c r="U52" s="38" t="s">
        <v>650</v>
      </c>
      <c r="V52" s="149"/>
      <c r="W52" s="38"/>
    </row>
    <row r="53" spans="1:23" x14ac:dyDescent="0.25">
      <c r="A53" s="88" t="s">
        <v>13</v>
      </c>
      <c r="B53" s="45" t="s">
        <v>83</v>
      </c>
      <c r="C53" s="45" t="s">
        <v>138</v>
      </c>
      <c r="D53" s="36"/>
      <c r="E53" s="36"/>
      <c r="F53" s="36" t="s">
        <v>12</v>
      </c>
      <c r="G53" s="36"/>
      <c r="H53" s="36"/>
      <c r="I53" s="55" t="s">
        <v>21</v>
      </c>
      <c r="J53" s="21"/>
      <c r="K53" s="31"/>
      <c r="L53" s="21"/>
      <c r="M53" s="31"/>
      <c r="N53" s="21" t="s">
        <v>138</v>
      </c>
      <c r="O53" s="31" t="s">
        <v>551</v>
      </c>
      <c r="P53" s="21"/>
      <c r="Q53" s="31"/>
      <c r="R53" s="31"/>
      <c r="S53" s="31" t="s">
        <v>551</v>
      </c>
      <c r="T53" s="31" t="s">
        <v>551</v>
      </c>
      <c r="U53" s="36" t="s">
        <v>127</v>
      </c>
      <c r="V53" s="147" t="s">
        <v>128</v>
      </c>
      <c r="W53" s="25" t="s">
        <v>497</v>
      </c>
    </row>
    <row r="54" spans="1:23" x14ac:dyDescent="0.25">
      <c r="A54" s="88" t="s">
        <v>521</v>
      </c>
      <c r="B54" s="45" t="s">
        <v>83</v>
      </c>
      <c r="C54" s="45" t="s">
        <v>138</v>
      </c>
      <c r="D54" s="36"/>
      <c r="E54" s="36"/>
      <c r="F54" s="36" t="s">
        <v>519</v>
      </c>
      <c r="G54" s="36"/>
      <c r="H54" s="36"/>
      <c r="I54" s="55" t="s">
        <v>22</v>
      </c>
      <c r="J54" s="21"/>
      <c r="K54" s="31"/>
      <c r="L54" s="21"/>
      <c r="M54" s="31"/>
      <c r="N54" s="21" t="s">
        <v>138</v>
      </c>
      <c r="O54" s="31" t="s">
        <v>22</v>
      </c>
      <c r="P54" s="21"/>
      <c r="Q54" s="31"/>
      <c r="R54" s="31"/>
      <c r="S54" s="31" t="s">
        <v>22</v>
      </c>
      <c r="T54" s="31" t="s">
        <v>22</v>
      </c>
      <c r="U54" s="36" t="s">
        <v>107</v>
      </c>
      <c r="V54" s="147" t="s">
        <v>520</v>
      </c>
      <c r="W54" s="25" t="s">
        <v>523</v>
      </c>
    </row>
    <row r="55" spans="1:23" x14ac:dyDescent="0.25">
      <c r="A55" s="88" t="s">
        <v>306</v>
      </c>
      <c r="B55" s="45" t="s">
        <v>83</v>
      </c>
      <c r="C55" s="45"/>
      <c r="D55" s="36"/>
      <c r="E55" s="36"/>
      <c r="F55" s="39" t="s">
        <v>307</v>
      </c>
      <c r="G55" s="36"/>
      <c r="H55" s="36"/>
      <c r="I55" s="54" t="s">
        <v>140</v>
      </c>
      <c r="J55" s="21"/>
      <c r="K55" s="31"/>
      <c r="L55" s="21"/>
      <c r="M55" s="31"/>
      <c r="N55" s="21"/>
      <c r="O55" s="31" t="s">
        <v>140</v>
      </c>
      <c r="P55" s="21"/>
      <c r="Q55" s="31"/>
      <c r="R55" s="31"/>
      <c r="S55" s="31" t="s">
        <v>140</v>
      </c>
      <c r="T55" s="31" t="s">
        <v>140</v>
      </c>
      <c r="U55" s="36" t="s">
        <v>650</v>
      </c>
      <c r="V55" s="147"/>
      <c r="W55" s="25"/>
    </row>
    <row r="56" spans="1:23" x14ac:dyDescent="0.25">
      <c r="A56" s="88" t="s">
        <v>252</v>
      </c>
      <c r="B56" s="45" t="s">
        <v>83</v>
      </c>
      <c r="C56" s="45" t="s">
        <v>138</v>
      </c>
      <c r="D56" s="36"/>
      <c r="E56" s="39"/>
      <c r="G56" s="36" t="s">
        <v>253</v>
      </c>
      <c r="H56" s="36"/>
      <c r="I56" s="55" t="s">
        <v>21</v>
      </c>
      <c r="J56" s="21"/>
      <c r="K56" s="16"/>
      <c r="L56" s="21"/>
      <c r="M56" s="16"/>
      <c r="N56" s="21" t="s">
        <v>138</v>
      </c>
      <c r="O56" s="31" t="s">
        <v>551</v>
      </c>
      <c r="P56" s="21"/>
      <c r="Q56" s="16"/>
      <c r="R56" s="31"/>
      <c r="S56" s="31" t="s">
        <v>551</v>
      </c>
      <c r="T56" s="31" t="s">
        <v>551</v>
      </c>
      <c r="U56" s="36" t="s">
        <v>104</v>
      </c>
      <c r="V56" s="145" t="s">
        <v>254</v>
      </c>
      <c r="W56" s="36" t="s">
        <v>253</v>
      </c>
    </row>
    <row r="57" spans="1:23" x14ac:dyDescent="0.25">
      <c r="A57" s="88" t="s">
        <v>255</v>
      </c>
      <c r="B57" s="45" t="s">
        <v>83</v>
      </c>
      <c r="C57" s="45"/>
      <c r="D57" s="36"/>
      <c r="E57" s="39"/>
      <c r="F57" s="36"/>
      <c r="G57" s="36" t="s">
        <v>256</v>
      </c>
      <c r="H57" s="36"/>
      <c r="I57" s="55" t="s">
        <v>148</v>
      </c>
      <c r="J57" s="21"/>
      <c r="K57" s="16"/>
      <c r="L57" s="21"/>
      <c r="M57" s="16"/>
      <c r="N57" s="21"/>
      <c r="O57" s="16" t="s">
        <v>148</v>
      </c>
      <c r="P57" s="21"/>
      <c r="Q57" s="16"/>
      <c r="R57" s="16"/>
      <c r="S57" s="16" t="s">
        <v>148</v>
      </c>
      <c r="T57" s="16" t="s">
        <v>148</v>
      </c>
      <c r="U57" s="36" t="s">
        <v>104</v>
      </c>
      <c r="V57" s="145">
        <v>25</v>
      </c>
      <c r="W57" s="36" t="s">
        <v>511</v>
      </c>
    </row>
    <row r="58" spans="1:23" x14ac:dyDescent="0.25">
      <c r="A58" s="88" t="s">
        <v>617</v>
      </c>
      <c r="B58" s="45" t="s">
        <v>83</v>
      </c>
      <c r="C58" s="45"/>
      <c r="D58" s="36"/>
      <c r="E58" s="39"/>
      <c r="F58" s="37" t="s">
        <v>618</v>
      </c>
      <c r="G58" s="36"/>
      <c r="H58" s="36"/>
      <c r="I58" s="55" t="s">
        <v>21</v>
      </c>
      <c r="J58" s="21"/>
      <c r="K58" s="16"/>
      <c r="L58" s="21"/>
      <c r="M58" s="16"/>
      <c r="N58" s="21"/>
      <c r="O58" s="31" t="s">
        <v>551</v>
      </c>
      <c r="P58" s="21"/>
      <c r="Q58" s="16"/>
      <c r="R58" s="31"/>
      <c r="S58" s="31" t="s">
        <v>551</v>
      </c>
      <c r="T58" s="31" t="s">
        <v>551</v>
      </c>
      <c r="U58" s="36" t="s">
        <v>107</v>
      </c>
      <c r="V58" s="145" t="s">
        <v>628</v>
      </c>
      <c r="W58" s="36" t="s">
        <v>629</v>
      </c>
    </row>
    <row r="59" spans="1:23" x14ac:dyDescent="0.25">
      <c r="A59" s="88" t="s">
        <v>625</v>
      </c>
      <c r="B59" s="45" t="s">
        <v>83</v>
      </c>
      <c r="C59" s="45" t="s">
        <v>192</v>
      </c>
      <c r="D59" s="36"/>
      <c r="E59" s="39"/>
      <c r="F59" s="36" t="s">
        <v>616</v>
      </c>
      <c r="G59" s="36"/>
      <c r="H59" s="36"/>
      <c r="I59" s="55" t="s">
        <v>21</v>
      </c>
      <c r="J59" s="21"/>
      <c r="K59" s="16"/>
      <c r="L59" s="21"/>
      <c r="M59" s="16"/>
      <c r="N59" s="21" t="s">
        <v>138</v>
      </c>
      <c r="O59" s="16" t="s">
        <v>551</v>
      </c>
      <c r="P59" s="21"/>
      <c r="Q59" s="16"/>
      <c r="R59" s="16"/>
      <c r="S59" s="16" t="s">
        <v>551</v>
      </c>
      <c r="T59" s="16" t="s">
        <v>551</v>
      </c>
      <c r="U59" s="36" t="s">
        <v>107</v>
      </c>
      <c r="V59" s="145" t="s">
        <v>630</v>
      </c>
      <c r="W59" s="36" t="s">
        <v>619</v>
      </c>
    </row>
    <row r="60" spans="1:23" x14ac:dyDescent="0.25">
      <c r="A60" s="88" t="s">
        <v>66</v>
      </c>
      <c r="B60" s="45" t="s">
        <v>83</v>
      </c>
      <c r="C60" s="45"/>
      <c r="D60" s="36"/>
      <c r="E60" s="39"/>
      <c r="F60" s="36" t="s">
        <v>74</v>
      </c>
      <c r="G60" s="36"/>
      <c r="H60" s="36"/>
      <c r="I60" s="55" t="s">
        <v>21</v>
      </c>
      <c r="J60" s="21"/>
      <c r="K60" s="31"/>
      <c r="L60" s="21"/>
      <c r="M60" s="31"/>
      <c r="N60" s="21"/>
      <c r="O60" s="31" t="s">
        <v>551</v>
      </c>
      <c r="P60" s="21"/>
      <c r="Q60" s="31"/>
      <c r="R60" s="31"/>
      <c r="S60" s="31" t="s">
        <v>551</v>
      </c>
      <c r="T60" s="31" t="s">
        <v>551</v>
      </c>
      <c r="U60" s="36" t="s">
        <v>107</v>
      </c>
      <c r="V60" s="145" t="s">
        <v>101</v>
      </c>
      <c r="W60" s="25" t="s">
        <v>125</v>
      </c>
    </row>
    <row r="61" spans="1:23" s="272" customFormat="1" x14ac:dyDescent="0.25">
      <c r="A61" s="402" t="s">
        <v>854</v>
      </c>
      <c r="B61" s="403" t="s">
        <v>83</v>
      </c>
      <c r="C61" s="403" t="s">
        <v>138</v>
      </c>
      <c r="D61" s="402"/>
      <c r="E61" s="404"/>
      <c r="F61" s="402" t="s">
        <v>855</v>
      </c>
      <c r="G61" s="402"/>
      <c r="H61" s="402"/>
      <c r="I61" s="298" t="s">
        <v>22</v>
      </c>
      <c r="J61" s="295"/>
      <c r="K61" s="304"/>
      <c r="L61" s="295"/>
      <c r="M61" s="304"/>
      <c r="N61" s="295" t="s">
        <v>138</v>
      </c>
      <c r="O61" s="401" t="s">
        <v>21</v>
      </c>
      <c r="P61" s="295"/>
      <c r="Q61" s="304"/>
      <c r="R61" s="304"/>
      <c r="S61" s="401" t="s">
        <v>21</v>
      </c>
      <c r="T61" s="401" t="s">
        <v>21</v>
      </c>
      <c r="U61" s="268" t="s">
        <v>107</v>
      </c>
      <c r="V61" s="145" t="s">
        <v>856</v>
      </c>
      <c r="W61" s="269" t="s">
        <v>857</v>
      </c>
    </row>
    <row r="62" spans="1:23" x14ac:dyDescent="0.25">
      <c r="A62" s="402" t="s">
        <v>156</v>
      </c>
      <c r="B62" s="45" t="s">
        <v>83</v>
      </c>
      <c r="C62" s="45" t="s">
        <v>138</v>
      </c>
      <c r="D62" s="36"/>
      <c r="E62" s="39"/>
      <c r="F62" s="36" t="s">
        <v>860</v>
      </c>
      <c r="G62" s="36"/>
      <c r="H62" s="36"/>
      <c r="I62" s="55" t="s">
        <v>22</v>
      </c>
      <c r="J62" s="21"/>
      <c r="K62" s="31"/>
      <c r="L62" s="21"/>
      <c r="M62" s="31"/>
      <c r="N62" s="21" t="s">
        <v>138</v>
      </c>
      <c r="O62" s="401" t="s">
        <v>21</v>
      </c>
      <c r="P62" s="21"/>
      <c r="Q62" s="31"/>
      <c r="R62" s="31"/>
      <c r="S62" s="401" t="s">
        <v>21</v>
      </c>
      <c r="T62" s="401" t="s">
        <v>21</v>
      </c>
      <c r="U62" s="36" t="s">
        <v>107</v>
      </c>
      <c r="V62" s="145" t="s">
        <v>858</v>
      </c>
      <c r="W62" s="25" t="s">
        <v>859</v>
      </c>
    </row>
    <row r="63" spans="1:23" x14ac:dyDescent="0.25">
      <c r="A63" s="88" t="s">
        <v>400</v>
      </c>
      <c r="B63" s="45" t="s">
        <v>83</v>
      </c>
      <c r="C63" s="45" t="s">
        <v>138</v>
      </c>
      <c r="D63" s="36"/>
      <c r="E63" s="39"/>
      <c r="F63" s="36" t="s">
        <v>406</v>
      </c>
      <c r="G63" s="36"/>
      <c r="H63" s="36"/>
      <c r="I63" s="55" t="s">
        <v>22</v>
      </c>
      <c r="J63" s="21"/>
      <c r="K63" s="31"/>
      <c r="L63" s="21"/>
      <c r="M63" s="31"/>
      <c r="N63" s="21" t="s">
        <v>138</v>
      </c>
      <c r="O63" s="31" t="s">
        <v>22</v>
      </c>
      <c r="P63" s="21"/>
      <c r="Q63" s="31"/>
      <c r="R63" s="31"/>
      <c r="S63" s="31" t="s">
        <v>22</v>
      </c>
      <c r="T63" s="31" t="s">
        <v>22</v>
      </c>
      <c r="U63" s="36" t="s">
        <v>39</v>
      </c>
      <c r="V63" s="145">
        <v>15.3</v>
      </c>
      <c r="W63" s="27" t="s">
        <v>407</v>
      </c>
    </row>
    <row r="64" spans="1:23" x14ac:dyDescent="0.25">
      <c r="A64" s="88" t="s">
        <v>120</v>
      </c>
      <c r="B64" s="45" t="s">
        <v>83</v>
      </c>
      <c r="C64" s="45"/>
      <c r="D64" s="36"/>
      <c r="E64" s="39"/>
      <c r="F64" s="36" t="s">
        <v>87</v>
      </c>
      <c r="G64" s="36"/>
      <c r="H64" s="36"/>
      <c r="I64" s="55" t="s">
        <v>21</v>
      </c>
      <c r="J64" s="21"/>
      <c r="K64" s="31"/>
      <c r="L64" s="21"/>
      <c r="M64" s="31"/>
      <c r="N64" s="21"/>
      <c r="O64" s="31" t="s">
        <v>551</v>
      </c>
      <c r="P64" s="21"/>
      <c r="Q64" s="31"/>
      <c r="R64" s="31"/>
      <c r="S64" s="31" t="s">
        <v>551</v>
      </c>
      <c r="T64" s="31" t="s">
        <v>551</v>
      </c>
      <c r="U64" s="36" t="s">
        <v>39</v>
      </c>
      <c r="V64" s="148" t="s">
        <v>40</v>
      </c>
      <c r="W64" s="36" t="s">
        <v>147</v>
      </c>
    </row>
    <row r="65" spans="1:23" x14ac:dyDescent="0.25">
      <c r="A65" s="88" t="s">
        <v>152</v>
      </c>
      <c r="B65" s="45" t="s">
        <v>83</v>
      </c>
      <c r="C65" s="45"/>
      <c r="D65" s="36"/>
      <c r="E65" s="39"/>
      <c r="F65" s="4" t="s">
        <v>158</v>
      </c>
      <c r="G65" s="36"/>
      <c r="H65" s="36"/>
      <c r="I65" s="55" t="s">
        <v>21</v>
      </c>
      <c r="J65" s="21"/>
      <c r="K65" s="31"/>
      <c r="L65" s="21"/>
      <c r="M65" s="31"/>
      <c r="N65" s="21"/>
      <c r="O65" s="31" t="s">
        <v>551</v>
      </c>
      <c r="P65" s="21"/>
      <c r="Q65" s="31"/>
      <c r="R65" s="31"/>
      <c r="S65" s="31" t="s">
        <v>551</v>
      </c>
      <c r="T65" s="31" t="s">
        <v>551</v>
      </c>
      <c r="U65" s="25" t="s">
        <v>36</v>
      </c>
      <c r="V65" s="148"/>
      <c r="W65" s="36" t="s">
        <v>213</v>
      </c>
    </row>
    <row r="66" spans="1:23" x14ac:dyDescent="0.25">
      <c r="A66" s="88" t="s">
        <v>62</v>
      </c>
      <c r="B66" s="45" t="s">
        <v>83</v>
      </c>
      <c r="C66" s="45" t="s">
        <v>138</v>
      </c>
      <c r="D66" s="36"/>
      <c r="E66" s="39"/>
      <c r="F66" s="36" t="s">
        <v>11</v>
      </c>
      <c r="G66" s="36"/>
      <c r="H66" s="36"/>
      <c r="I66" s="55" t="s">
        <v>21</v>
      </c>
      <c r="J66" s="21"/>
      <c r="K66" s="31"/>
      <c r="L66" s="21"/>
      <c r="M66" s="31"/>
      <c r="N66" s="21" t="s">
        <v>138</v>
      </c>
      <c r="O66" s="31" t="s">
        <v>551</v>
      </c>
      <c r="P66" s="21"/>
      <c r="Q66" s="31"/>
      <c r="R66" s="31"/>
      <c r="S66" s="31" t="s">
        <v>551</v>
      </c>
      <c r="T66" s="31" t="s">
        <v>551</v>
      </c>
      <c r="U66" s="36" t="s">
        <v>127</v>
      </c>
      <c r="V66" s="145" t="s">
        <v>126</v>
      </c>
      <c r="W66" s="36" t="s">
        <v>553</v>
      </c>
    </row>
    <row r="67" spans="1:23" s="3" customFormat="1" x14ac:dyDescent="0.25">
      <c r="A67" s="89" t="s">
        <v>98</v>
      </c>
      <c r="B67" s="1" t="s">
        <v>83</v>
      </c>
      <c r="C67" s="1"/>
      <c r="D67" s="38"/>
      <c r="E67" s="2"/>
      <c r="F67" s="2" t="s">
        <v>80</v>
      </c>
      <c r="G67" s="38"/>
      <c r="H67" s="38"/>
      <c r="I67" s="56" t="s">
        <v>22</v>
      </c>
      <c r="J67" s="10"/>
      <c r="K67" s="15"/>
      <c r="L67" s="10"/>
      <c r="M67" s="15"/>
      <c r="N67" s="10"/>
      <c r="O67" s="15" t="s">
        <v>22</v>
      </c>
      <c r="P67" s="10"/>
      <c r="Q67" s="15"/>
      <c r="R67" s="15"/>
      <c r="S67" s="15" t="s">
        <v>22</v>
      </c>
      <c r="T67" s="15"/>
      <c r="U67" s="38" t="s">
        <v>650</v>
      </c>
      <c r="V67" s="146"/>
      <c r="W67" s="38" t="s">
        <v>527</v>
      </c>
    </row>
    <row r="68" spans="1:23" x14ac:dyDescent="0.25">
      <c r="A68" s="88" t="s">
        <v>63</v>
      </c>
      <c r="B68" s="45" t="s">
        <v>83</v>
      </c>
      <c r="C68" s="45" t="s">
        <v>138</v>
      </c>
      <c r="D68" s="36"/>
      <c r="E68" s="39"/>
      <c r="F68" s="36"/>
      <c r="G68" s="36" t="s">
        <v>31</v>
      </c>
      <c r="H68" s="36"/>
      <c r="I68" s="55" t="s">
        <v>21</v>
      </c>
      <c r="J68" s="21"/>
      <c r="K68" s="16"/>
      <c r="L68" s="21"/>
      <c r="M68" s="16"/>
      <c r="N68" s="21" t="s">
        <v>138</v>
      </c>
      <c r="O68" s="16" t="s">
        <v>21</v>
      </c>
      <c r="P68" s="21"/>
      <c r="Q68" s="16"/>
      <c r="R68" s="16"/>
      <c r="S68" s="16" t="s">
        <v>21</v>
      </c>
      <c r="T68" s="16"/>
      <c r="U68" s="36" t="s">
        <v>41</v>
      </c>
      <c r="V68" s="145" t="s">
        <v>42</v>
      </c>
      <c r="W68" s="36" t="s">
        <v>145</v>
      </c>
    </row>
    <row r="69" spans="1:23" s="50" customFormat="1" x14ac:dyDescent="0.25">
      <c r="A69" s="90" t="s">
        <v>64</v>
      </c>
      <c r="B69" s="53" t="s">
        <v>83</v>
      </c>
      <c r="C69" s="53" t="s">
        <v>138</v>
      </c>
      <c r="D69" s="49"/>
      <c r="E69" s="57"/>
      <c r="F69" s="49"/>
      <c r="G69" s="49" t="s">
        <v>88</v>
      </c>
      <c r="H69" s="49"/>
      <c r="I69" s="46" t="s">
        <v>21</v>
      </c>
      <c r="J69" s="47"/>
      <c r="K69" s="52"/>
      <c r="L69" s="47"/>
      <c r="M69" s="52"/>
      <c r="N69" s="47" t="s">
        <v>138</v>
      </c>
      <c r="O69" s="52" t="s">
        <v>21</v>
      </c>
      <c r="P69" s="47"/>
      <c r="Q69" s="52"/>
      <c r="R69" s="52"/>
      <c r="S69" s="52" t="s">
        <v>21</v>
      </c>
      <c r="T69" s="52"/>
      <c r="U69" s="49" t="s">
        <v>41</v>
      </c>
      <c r="V69" s="151" t="s">
        <v>42</v>
      </c>
      <c r="W69" s="49" t="s">
        <v>146</v>
      </c>
    </row>
    <row r="70" spans="1:23" x14ac:dyDescent="0.25">
      <c r="A70" s="87" t="s">
        <v>96</v>
      </c>
      <c r="B70" s="45" t="s">
        <v>83</v>
      </c>
      <c r="C70" s="45"/>
      <c r="D70" s="36"/>
      <c r="E70" s="39"/>
      <c r="F70" s="39" t="s">
        <v>81</v>
      </c>
      <c r="G70" s="36"/>
      <c r="H70" s="36"/>
      <c r="I70" s="54" t="s">
        <v>22</v>
      </c>
      <c r="J70" s="21"/>
      <c r="K70" s="44"/>
      <c r="L70" s="21"/>
      <c r="M70" s="44"/>
      <c r="N70" s="21"/>
      <c r="O70" s="44" t="s">
        <v>22</v>
      </c>
      <c r="P70" s="21"/>
      <c r="Q70" s="44"/>
      <c r="R70" s="44"/>
      <c r="S70" s="44" t="s">
        <v>22</v>
      </c>
      <c r="T70" s="44"/>
      <c r="U70" s="36" t="s">
        <v>650</v>
      </c>
      <c r="V70" s="145"/>
      <c r="W70" s="36" t="s">
        <v>527</v>
      </c>
    </row>
    <row r="71" spans="1:23" x14ac:dyDescent="0.25">
      <c r="A71" s="88" t="s">
        <v>154</v>
      </c>
      <c r="B71" s="45" t="s">
        <v>83</v>
      </c>
      <c r="C71" s="45" t="s">
        <v>138</v>
      </c>
      <c r="D71" s="36"/>
      <c r="E71" s="39"/>
      <c r="F71" s="39"/>
      <c r="G71" s="36" t="s">
        <v>155</v>
      </c>
      <c r="H71" s="36"/>
      <c r="I71" s="55" t="s">
        <v>21</v>
      </c>
      <c r="J71" s="21"/>
      <c r="K71" s="16"/>
      <c r="L71" s="21"/>
      <c r="M71" s="16"/>
      <c r="N71" s="21" t="s">
        <v>138</v>
      </c>
      <c r="O71" s="16" t="s">
        <v>21</v>
      </c>
      <c r="P71" s="21"/>
      <c r="Q71" s="16"/>
      <c r="R71" s="16"/>
      <c r="S71" s="16" t="s">
        <v>21</v>
      </c>
      <c r="T71" s="16"/>
      <c r="U71" s="36" t="s">
        <v>39</v>
      </c>
      <c r="V71" s="145">
        <v>10</v>
      </c>
      <c r="W71" s="36" t="s">
        <v>526</v>
      </c>
    </row>
    <row r="72" spans="1:23" x14ac:dyDescent="0.25">
      <c r="A72" s="88" t="s">
        <v>63</v>
      </c>
      <c r="B72" s="45" t="s">
        <v>83</v>
      </c>
      <c r="C72" s="45" t="s">
        <v>138</v>
      </c>
      <c r="D72" s="36"/>
      <c r="E72" s="39"/>
      <c r="F72" s="36"/>
      <c r="G72" s="36" t="s">
        <v>31</v>
      </c>
      <c r="H72" s="36"/>
      <c r="I72" s="55" t="s">
        <v>21</v>
      </c>
      <c r="J72" s="21"/>
      <c r="K72" s="16"/>
      <c r="L72" s="21"/>
      <c r="M72" s="16"/>
      <c r="N72" s="21" t="s">
        <v>138</v>
      </c>
      <c r="O72" s="16" t="s">
        <v>21</v>
      </c>
      <c r="P72" s="21"/>
      <c r="Q72" s="16"/>
      <c r="R72" s="16"/>
      <c r="S72" s="16" t="s">
        <v>21</v>
      </c>
      <c r="T72" s="16"/>
      <c r="U72" s="36" t="s">
        <v>41</v>
      </c>
      <c r="V72" s="145" t="s">
        <v>43</v>
      </c>
      <c r="W72" s="36" t="s">
        <v>119</v>
      </c>
    </row>
    <row r="73" spans="1:23" s="3" customFormat="1" x14ac:dyDescent="0.25">
      <c r="A73" s="89" t="s">
        <v>175</v>
      </c>
      <c r="B73" s="1" t="s">
        <v>83</v>
      </c>
      <c r="C73" s="1"/>
      <c r="D73" s="38"/>
      <c r="E73" s="2" t="s">
        <v>163</v>
      </c>
      <c r="F73" s="38"/>
      <c r="G73" s="38"/>
      <c r="H73" s="99"/>
      <c r="I73" s="56" t="s">
        <v>22</v>
      </c>
      <c r="J73" s="24"/>
      <c r="K73" s="15"/>
      <c r="L73" s="24"/>
      <c r="M73" s="15"/>
      <c r="N73" s="24"/>
      <c r="O73" s="15"/>
      <c r="P73" s="24"/>
      <c r="Q73" s="15"/>
      <c r="R73" s="15" t="s">
        <v>22</v>
      </c>
      <c r="T73" s="15"/>
      <c r="U73" s="38" t="s">
        <v>650</v>
      </c>
      <c r="V73" s="149"/>
      <c r="W73" s="38"/>
    </row>
    <row r="74" spans="1:23" x14ac:dyDescent="0.25">
      <c r="A74" s="87" t="s">
        <v>303</v>
      </c>
      <c r="B74" s="45" t="s">
        <v>83</v>
      </c>
      <c r="C74" s="45"/>
      <c r="D74" s="36"/>
      <c r="E74" s="39"/>
      <c r="F74" s="39" t="s">
        <v>45</v>
      </c>
      <c r="G74" s="36"/>
      <c r="H74" s="36"/>
      <c r="I74" s="44" t="s">
        <v>21</v>
      </c>
      <c r="J74" s="43"/>
      <c r="K74" s="44"/>
      <c r="L74" s="43"/>
      <c r="M74" s="44"/>
      <c r="N74" s="43"/>
      <c r="O74" s="44"/>
      <c r="P74" s="43"/>
      <c r="Q74" s="44"/>
      <c r="R74" s="44" t="s">
        <v>21</v>
      </c>
      <c r="T74" s="44"/>
      <c r="U74" s="36" t="s">
        <v>650</v>
      </c>
      <c r="V74" s="147"/>
    </row>
    <row r="75" spans="1:23" x14ac:dyDescent="0.25">
      <c r="A75" s="88" t="s">
        <v>47</v>
      </c>
      <c r="B75" s="45" t="s">
        <v>83</v>
      </c>
      <c r="C75" s="45"/>
      <c r="D75" s="36"/>
      <c r="E75" s="39"/>
      <c r="G75" s="36" t="s">
        <v>1</v>
      </c>
      <c r="H75" s="36"/>
      <c r="I75" s="55" t="s">
        <v>22</v>
      </c>
      <c r="J75" s="21"/>
      <c r="K75" s="16"/>
      <c r="L75" s="21"/>
      <c r="M75" s="16"/>
      <c r="N75" s="21"/>
      <c r="O75" s="16"/>
      <c r="P75" s="21"/>
      <c r="Q75" s="16"/>
      <c r="R75" s="16" t="s">
        <v>22</v>
      </c>
      <c r="T75" s="16"/>
      <c r="U75" s="36" t="s">
        <v>34</v>
      </c>
      <c r="V75" s="145" t="s">
        <v>35</v>
      </c>
      <c r="W75" s="25" t="s">
        <v>123</v>
      </c>
    </row>
    <row r="76" spans="1:23" x14ac:dyDescent="0.25">
      <c r="A76" s="88" t="s">
        <v>295</v>
      </c>
      <c r="B76" s="45" t="s">
        <v>83</v>
      </c>
      <c r="C76" s="45"/>
      <c r="D76" s="36"/>
      <c r="E76" s="39"/>
      <c r="G76" s="36" t="s">
        <v>296</v>
      </c>
      <c r="H76" s="36"/>
      <c r="I76" s="55" t="s">
        <v>22</v>
      </c>
      <c r="J76" s="22"/>
      <c r="K76" s="31"/>
      <c r="L76" s="22"/>
      <c r="M76" s="31"/>
      <c r="N76" s="22"/>
      <c r="O76" s="31"/>
      <c r="P76" s="22"/>
      <c r="Q76" s="31"/>
      <c r="R76" s="31" t="s">
        <v>22</v>
      </c>
      <c r="T76" s="31"/>
      <c r="U76" s="36" t="s">
        <v>34</v>
      </c>
      <c r="V76" s="145">
        <v>30</v>
      </c>
      <c r="W76" s="25" t="s">
        <v>302</v>
      </c>
    </row>
    <row r="77" spans="1:23" x14ac:dyDescent="0.25">
      <c r="A77" s="88" t="s">
        <v>48</v>
      </c>
      <c r="B77" s="45" t="s">
        <v>83</v>
      </c>
      <c r="C77" s="45"/>
      <c r="D77" s="36"/>
      <c r="E77" s="39"/>
      <c r="G77" s="36" t="s">
        <v>9</v>
      </c>
      <c r="H77" s="36"/>
      <c r="I77" s="55" t="s">
        <v>21</v>
      </c>
      <c r="J77" s="21"/>
      <c r="K77" s="16"/>
      <c r="L77" s="21"/>
      <c r="M77" s="16"/>
      <c r="N77" s="21"/>
      <c r="O77" s="16"/>
      <c r="P77" s="21"/>
      <c r="Q77" s="16"/>
      <c r="R77" s="16" t="s">
        <v>21</v>
      </c>
      <c r="T77" s="16"/>
      <c r="U77" s="25" t="s">
        <v>104</v>
      </c>
      <c r="V77" s="145">
        <v>40</v>
      </c>
      <c r="W77" s="36" t="s">
        <v>111</v>
      </c>
    </row>
    <row r="78" spans="1:23" x14ac:dyDescent="0.25">
      <c r="A78" s="88" t="s">
        <v>49</v>
      </c>
      <c r="B78" s="45" t="s">
        <v>83</v>
      </c>
      <c r="C78" s="45"/>
      <c r="D78" s="36"/>
      <c r="E78" s="36"/>
      <c r="G78" s="36" t="s">
        <v>10</v>
      </c>
      <c r="H78" s="36"/>
      <c r="I78" s="55" t="s">
        <v>22</v>
      </c>
      <c r="J78" s="21"/>
      <c r="K78" s="16"/>
      <c r="L78" s="21"/>
      <c r="M78" s="16"/>
      <c r="N78" s="21"/>
      <c r="O78" s="16"/>
      <c r="P78" s="21"/>
      <c r="Q78" s="16"/>
      <c r="R78" s="16" t="s">
        <v>22</v>
      </c>
      <c r="T78" s="16"/>
      <c r="U78" s="25" t="s">
        <v>104</v>
      </c>
      <c r="V78" s="145">
        <v>40</v>
      </c>
      <c r="W78" s="25" t="s">
        <v>124</v>
      </c>
    </row>
    <row r="79" spans="1:23" x14ac:dyDescent="0.25">
      <c r="A79" s="88" t="s">
        <v>297</v>
      </c>
      <c r="B79" s="45" t="s">
        <v>83</v>
      </c>
      <c r="C79" s="45"/>
      <c r="D79" s="36"/>
      <c r="E79" s="36"/>
      <c r="G79" s="36" t="s">
        <v>299</v>
      </c>
      <c r="H79" s="36"/>
      <c r="I79" s="55" t="s">
        <v>22</v>
      </c>
      <c r="J79" s="21"/>
      <c r="K79" s="16"/>
      <c r="L79" s="21"/>
      <c r="M79" s="16"/>
      <c r="N79" s="21"/>
      <c r="O79" s="16"/>
      <c r="P79" s="21"/>
      <c r="Q79" s="16"/>
      <c r="R79" s="16" t="s">
        <v>22</v>
      </c>
      <c r="T79" s="16"/>
      <c r="U79" s="25" t="s">
        <v>104</v>
      </c>
      <c r="V79" s="145">
        <v>40</v>
      </c>
      <c r="W79" s="25" t="s">
        <v>301</v>
      </c>
    </row>
    <row r="80" spans="1:23" x14ac:dyDescent="0.25">
      <c r="A80" s="88" t="s">
        <v>298</v>
      </c>
      <c r="B80" s="45" t="s">
        <v>83</v>
      </c>
      <c r="C80" s="45"/>
      <c r="D80" s="36"/>
      <c r="E80" s="36"/>
      <c r="G80" s="36" t="s">
        <v>300</v>
      </c>
      <c r="H80" s="36"/>
      <c r="I80" s="55" t="s">
        <v>22</v>
      </c>
      <c r="J80" s="21"/>
      <c r="K80" s="16"/>
      <c r="L80" s="21"/>
      <c r="M80" s="16"/>
      <c r="N80" s="21"/>
      <c r="O80" s="16"/>
      <c r="P80" s="21"/>
      <c r="Q80" s="16"/>
      <c r="R80" s="16" t="s">
        <v>22</v>
      </c>
      <c r="T80" s="16"/>
      <c r="U80" s="25" t="s">
        <v>104</v>
      </c>
      <c r="V80" s="145">
        <v>40</v>
      </c>
      <c r="W80" s="25" t="s">
        <v>301</v>
      </c>
    </row>
    <row r="81" spans="1:94" x14ac:dyDescent="0.25">
      <c r="A81" s="88" t="s">
        <v>261</v>
      </c>
      <c r="B81" s="45" t="s">
        <v>83</v>
      </c>
      <c r="C81" s="45"/>
      <c r="D81" s="36"/>
      <c r="E81" s="36"/>
      <c r="G81" s="36" t="s">
        <v>165</v>
      </c>
      <c r="H81" s="36"/>
      <c r="I81" s="55" t="s">
        <v>22</v>
      </c>
      <c r="J81" s="21"/>
      <c r="K81" s="16"/>
      <c r="L81" s="21"/>
      <c r="M81" s="16"/>
      <c r="N81" s="21"/>
      <c r="O81" s="16"/>
      <c r="P81" s="21"/>
      <c r="Q81" s="16"/>
      <c r="R81" s="16" t="s">
        <v>22</v>
      </c>
      <c r="T81" s="16"/>
      <c r="U81" s="25" t="s">
        <v>100</v>
      </c>
      <c r="V81" s="145"/>
      <c r="W81" s="25"/>
    </row>
    <row r="82" spans="1:94" x14ac:dyDescent="0.25">
      <c r="A82" s="88" t="s">
        <v>258</v>
      </c>
      <c r="B82" s="45" t="s">
        <v>83</v>
      </c>
      <c r="C82" s="45"/>
      <c r="D82" s="36"/>
      <c r="E82" s="36"/>
      <c r="G82" s="36" t="s">
        <v>257</v>
      </c>
      <c r="H82" s="36"/>
      <c r="I82" s="55" t="s">
        <v>22</v>
      </c>
      <c r="J82" s="21"/>
      <c r="K82" s="16"/>
      <c r="L82" s="21"/>
      <c r="M82" s="16"/>
      <c r="N82" s="21"/>
      <c r="O82" s="16"/>
      <c r="P82" s="21"/>
      <c r="Q82" s="16"/>
      <c r="R82" s="16" t="s">
        <v>22</v>
      </c>
      <c r="T82" s="16"/>
      <c r="U82" s="25" t="s">
        <v>100</v>
      </c>
      <c r="V82" s="145"/>
      <c r="W82" s="25"/>
    </row>
    <row r="83" spans="1:94" x14ac:dyDescent="0.25">
      <c r="A83" s="88" t="s">
        <v>168</v>
      </c>
      <c r="B83" s="45" t="s">
        <v>83</v>
      </c>
      <c r="C83" s="45"/>
      <c r="D83" s="36"/>
      <c r="E83" s="36"/>
      <c r="G83" s="36" t="s">
        <v>166</v>
      </c>
      <c r="H83" s="36"/>
      <c r="I83" s="55" t="s">
        <v>22</v>
      </c>
      <c r="J83" s="21"/>
      <c r="K83" s="16"/>
      <c r="L83" s="21"/>
      <c r="M83" s="16"/>
      <c r="N83" s="21"/>
      <c r="O83" s="16"/>
      <c r="P83" s="21"/>
      <c r="Q83" s="16"/>
      <c r="R83" s="16" t="s">
        <v>22</v>
      </c>
      <c r="T83" s="16"/>
      <c r="U83" s="25" t="s">
        <v>104</v>
      </c>
      <c r="V83" s="145"/>
      <c r="W83" s="25"/>
    </row>
    <row r="84" spans="1:94" x14ac:dyDescent="0.25">
      <c r="A84" s="88" t="s">
        <v>169</v>
      </c>
      <c r="B84" s="45" t="s">
        <v>83</v>
      </c>
      <c r="C84" s="45"/>
      <c r="D84" s="36"/>
      <c r="E84" s="36"/>
      <c r="G84" s="36" t="s">
        <v>167</v>
      </c>
      <c r="H84" s="36"/>
      <c r="I84" s="55" t="s">
        <v>22</v>
      </c>
      <c r="J84" s="21"/>
      <c r="K84" s="16"/>
      <c r="L84" s="21"/>
      <c r="M84" s="16"/>
      <c r="N84" s="21"/>
      <c r="O84" s="16"/>
      <c r="P84" s="21"/>
      <c r="Q84" s="16"/>
      <c r="R84" s="16" t="s">
        <v>22</v>
      </c>
      <c r="T84" s="16"/>
      <c r="U84" s="37" t="s">
        <v>104</v>
      </c>
      <c r="V84" s="150">
        <v>14</v>
      </c>
    </row>
    <row r="85" spans="1:94" x14ac:dyDescent="0.25">
      <c r="A85" s="87" t="s">
        <v>304</v>
      </c>
      <c r="B85" s="45" t="s">
        <v>83</v>
      </c>
      <c r="C85" s="45"/>
      <c r="D85" s="36"/>
      <c r="E85" s="36"/>
      <c r="F85" s="39" t="s">
        <v>305</v>
      </c>
      <c r="G85" s="36"/>
      <c r="H85" s="36"/>
      <c r="I85" s="44" t="s">
        <v>21</v>
      </c>
      <c r="J85" s="21"/>
      <c r="K85" s="16"/>
      <c r="L85" s="21"/>
      <c r="M85" s="16"/>
      <c r="N85" s="21"/>
      <c r="O85" s="16"/>
      <c r="P85" s="21"/>
      <c r="Q85" s="16"/>
      <c r="R85" s="16" t="s">
        <v>21</v>
      </c>
      <c r="T85" s="16"/>
      <c r="U85" s="36" t="s">
        <v>650</v>
      </c>
      <c r="V85" s="150"/>
    </row>
    <row r="86" spans="1:94" x14ac:dyDescent="0.25">
      <c r="A86" s="88" t="s">
        <v>52</v>
      </c>
      <c r="B86" s="45" t="s">
        <v>83</v>
      </c>
      <c r="C86" s="45"/>
      <c r="D86" s="36"/>
      <c r="E86" s="39"/>
      <c r="G86" s="36" t="s">
        <v>27</v>
      </c>
      <c r="H86" s="36"/>
      <c r="I86" s="55" t="s">
        <v>21</v>
      </c>
      <c r="J86" s="21"/>
      <c r="K86" s="16"/>
      <c r="L86" s="21"/>
      <c r="M86" s="16"/>
      <c r="N86" s="21"/>
      <c r="O86" s="16"/>
      <c r="P86" s="21"/>
      <c r="Q86" s="16"/>
      <c r="R86" s="16" t="s">
        <v>21</v>
      </c>
      <c r="T86" s="16"/>
      <c r="U86" s="36" t="s">
        <v>104</v>
      </c>
      <c r="V86" s="145">
        <v>10</v>
      </c>
      <c r="W86" s="36" t="s">
        <v>118</v>
      </c>
    </row>
    <row r="87" spans="1:94" x14ac:dyDescent="0.25">
      <c r="A87" s="88" t="s">
        <v>53</v>
      </c>
      <c r="B87" s="45" t="s">
        <v>83</v>
      </c>
      <c r="C87" s="45"/>
      <c r="D87" s="36"/>
      <c r="E87" s="39"/>
      <c r="G87" s="36" t="s">
        <v>18</v>
      </c>
      <c r="H87" s="36"/>
      <c r="I87" s="55" t="s">
        <v>21</v>
      </c>
      <c r="J87" s="21"/>
      <c r="K87" s="16"/>
      <c r="L87" s="21"/>
      <c r="M87" s="16"/>
      <c r="N87" s="21"/>
      <c r="O87" s="16"/>
      <c r="P87" s="21"/>
      <c r="Q87" s="16"/>
      <c r="R87" s="16" t="s">
        <v>21</v>
      </c>
      <c r="T87" s="16"/>
      <c r="U87" s="36" t="s">
        <v>104</v>
      </c>
      <c r="V87" s="145">
        <v>40</v>
      </c>
      <c r="W87" s="36" t="s">
        <v>117</v>
      </c>
    </row>
    <row r="88" spans="1:94" x14ac:dyDescent="0.25">
      <c r="A88" s="88" t="s">
        <v>173</v>
      </c>
      <c r="B88" s="45" t="s">
        <v>83</v>
      </c>
      <c r="C88" s="45"/>
      <c r="D88" s="36"/>
      <c r="E88" s="39"/>
      <c r="G88" s="36" t="s">
        <v>174</v>
      </c>
      <c r="H88" s="36"/>
      <c r="I88" s="55" t="s">
        <v>22</v>
      </c>
      <c r="J88" s="22"/>
      <c r="K88" s="16"/>
      <c r="L88" s="22"/>
      <c r="M88" s="16"/>
      <c r="N88" s="22"/>
      <c r="O88" s="16"/>
      <c r="P88" s="22"/>
      <c r="Q88" s="16"/>
      <c r="R88" s="16" t="s">
        <v>22</v>
      </c>
      <c r="T88" s="16"/>
      <c r="U88" s="36" t="s">
        <v>104</v>
      </c>
      <c r="V88" s="145">
        <v>10</v>
      </c>
      <c r="W88" s="36" t="s">
        <v>174</v>
      </c>
    </row>
    <row r="89" spans="1:94" x14ac:dyDescent="0.25">
      <c r="A89" s="88" t="s">
        <v>54</v>
      </c>
      <c r="B89" s="45" t="s">
        <v>83</v>
      </c>
      <c r="C89" s="45"/>
      <c r="D89" s="36"/>
      <c r="E89" s="39"/>
      <c r="G89" s="36" t="s">
        <v>23</v>
      </c>
      <c r="H89" s="36"/>
      <c r="I89" s="55" t="s">
        <v>21</v>
      </c>
      <c r="J89" s="21"/>
      <c r="K89" s="16"/>
      <c r="L89" s="21"/>
      <c r="M89" s="16"/>
      <c r="N89" s="21"/>
      <c r="O89" s="16"/>
      <c r="P89" s="21"/>
      <c r="Q89" s="16"/>
      <c r="R89" s="16" t="s">
        <v>21</v>
      </c>
      <c r="T89" s="16"/>
      <c r="U89" s="36" t="s">
        <v>104</v>
      </c>
      <c r="V89" s="145" t="s">
        <v>37</v>
      </c>
      <c r="W89" s="36" t="s">
        <v>116</v>
      </c>
    </row>
    <row r="90" spans="1:94" x14ac:dyDescent="0.25">
      <c r="A90" s="88" t="s">
        <v>55</v>
      </c>
      <c r="B90" s="45" t="s">
        <v>83</v>
      </c>
      <c r="C90" s="45"/>
      <c r="D90" s="36"/>
      <c r="E90" s="39"/>
      <c r="G90" s="36" t="s">
        <v>19</v>
      </c>
      <c r="H90" s="36"/>
      <c r="I90" s="55" t="s">
        <v>21</v>
      </c>
      <c r="J90" s="21"/>
      <c r="K90" s="16"/>
      <c r="L90" s="21"/>
      <c r="M90" s="16"/>
      <c r="N90" s="21"/>
      <c r="O90" s="16"/>
      <c r="P90" s="21"/>
      <c r="Q90" s="16"/>
      <c r="R90" s="16" t="s">
        <v>21</v>
      </c>
      <c r="T90" s="16"/>
      <c r="U90" s="36" t="s">
        <v>104</v>
      </c>
      <c r="V90" s="145" t="s">
        <v>38</v>
      </c>
      <c r="W90" s="36" t="s">
        <v>115</v>
      </c>
    </row>
    <row r="91" spans="1:94" x14ac:dyDescent="0.25">
      <c r="A91" s="88" t="s">
        <v>75</v>
      </c>
      <c r="B91" s="45" t="s">
        <v>83</v>
      </c>
      <c r="C91" s="45"/>
      <c r="D91" s="36"/>
      <c r="E91" s="39"/>
      <c r="G91" s="36" t="s">
        <v>28</v>
      </c>
      <c r="H91" s="36"/>
      <c r="I91" s="55" t="s">
        <v>22</v>
      </c>
      <c r="J91" s="22"/>
      <c r="K91" s="16"/>
      <c r="L91" s="22"/>
      <c r="M91" s="16"/>
      <c r="N91" s="22"/>
      <c r="O91" s="16"/>
      <c r="P91" s="22"/>
      <c r="Q91" s="16"/>
      <c r="R91" s="16" t="s">
        <v>22</v>
      </c>
      <c r="T91" s="16"/>
      <c r="U91" s="36" t="s">
        <v>104</v>
      </c>
      <c r="V91" s="145">
        <v>10</v>
      </c>
      <c r="W91" s="36" t="s">
        <v>114</v>
      </c>
    </row>
    <row r="92" spans="1:94" x14ac:dyDescent="0.25">
      <c r="A92" s="88" t="s">
        <v>71</v>
      </c>
      <c r="B92" s="45" t="s">
        <v>83</v>
      </c>
      <c r="C92" s="45"/>
      <c r="D92" s="36"/>
      <c r="E92" s="39"/>
      <c r="G92" s="36" t="s">
        <v>25</v>
      </c>
      <c r="H92" s="36"/>
      <c r="I92" s="55" t="s">
        <v>22</v>
      </c>
      <c r="J92" s="22"/>
      <c r="K92" s="16"/>
      <c r="L92" s="22"/>
      <c r="M92" s="16"/>
      <c r="N92" s="22"/>
      <c r="O92" s="16"/>
      <c r="P92" s="22"/>
      <c r="Q92" s="16"/>
      <c r="R92" s="16" t="s">
        <v>22</v>
      </c>
      <c r="T92" s="16"/>
      <c r="U92" s="36" t="s">
        <v>104</v>
      </c>
      <c r="V92" s="145">
        <v>10</v>
      </c>
      <c r="W92" s="36" t="s">
        <v>113</v>
      </c>
    </row>
    <row r="93" spans="1:94" x14ac:dyDescent="0.25">
      <c r="A93" s="88" t="s">
        <v>72</v>
      </c>
      <c r="B93" s="45" t="s">
        <v>83</v>
      </c>
      <c r="C93" s="45"/>
      <c r="D93" s="36"/>
      <c r="E93" s="39"/>
      <c r="G93" s="36" t="s">
        <v>20</v>
      </c>
      <c r="H93" s="36"/>
      <c r="I93" s="55" t="s">
        <v>22</v>
      </c>
      <c r="J93" s="22"/>
      <c r="K93" s="16"/>
      <c r="L93" s="22"/>
      <c r="M93" s="16"/>
      <c r="N93" s="22"/>
      <c r="O93" s="16"/>
      <c r="P93" s="22"/>
      <c r="Q93" s="16"/>
      <c r="R93" s="16" t="s">
        <v>22</v>
      </c>
      <c r="T93" s="16"/>
      <c r="U93" s="36" t="s">
        <v>104</v>
      </c>
      <c r="V93" s="145">
        <v>10</v>
      </c>
      <c r="W93" s="36" t="s">
        <v>112</v>
      </c>
    </row>
    <row r="94" spans="1:94" s="3" customFormat="1" x14ac:dyDescent="0.25">
      <c r="A94" s="96" t="s">
        <v>76</v>
      </c>
      <c r="B94" s="1" t="s">
        <v>83</v>
      </c>
      <c r="C94" s="1"/>
      <c r="D94" s="38"/>
      <c r="E94" s="2" t="s">
        <v>77</v>
      </c>
      <c r="F94" s="38"/>
      <c r="G94" s="38"/>
      <c r="H94" s="38"/>
      <c r="I94" s="56" t="s">
        <v>140</v>
      </c>
      <c r="J94" s="24"/>
      <c r="K94" s="15" t="s">
        <v>140</v>
      </c>
      <c r="L94" s="24"/>
      <c r="M94" s="15" t="s">
        <v>140</v>
      </c>
      <c r="N94" s="24"/>
      <c r="O94" s="15" t="s">
        <v>140</v>
      </c>
      <c r="P94" s="24"/>
      <c r="Q94" s="15" t="s">
        <v>140</v>
      </c>
      <c r="R94" s="15" t="s">
        <v>140</v>
      </c>
      <c r="S94" s="15" t="s">
        <v>140</v>
      </c>
      <c r="T94" s="15" t="s">
        <v>140</v>
      </c>
      <c r="U94" s="38" t="s">
        <v>104</v>
      </c>
      <c r="V94" s="146">
        <v>120</v>
      </c>
      <c r="W94" s="38"/>
    </row>
    <row r="95" spans="1:94" s="50" customFormat="1" x14ac:dyDescent="0.25">
      <c r="A95" s="210" t="s">
        <v>78</v>
      </c>
      <c r="B95" s="53" t="s">
        <v>84</v>
      </c>
      <c r="C95" s="53"/>
      <c r="D95" s="49"/>
      <c r="E95" s="49"/>
      <c r="F95" s="49" t="s">
        <v>78</v>
      </c>
      <c r="G95" s="49"/>
      <c r="H95" s="49"/>
      <c r="I95" s="46" t="s">
        <v>21</v>
      </c>
      <c r="J95" s="47"/>
      <c r="K95" s="52" t="s">
        <v>21</v>
      </c>
      <c r="L95" s="47"/>
      <c r="M95" s="52" t="s">
        <v>21</v>
      </c>
      <c r="N95" s="47"/>
      <c r="O95" s="52" t="s">
        <v>21</v>
      </c>
      <c r="P95" s="47"/>
      <c r="Q95" s="52" t="s">
        <v>21</v>
      </c>
      <c r="R95" s="52" t="s">
        <v>21</v>
      </c>
      <c r="S95" s="52" t="s">
        <v>21</v>
      </c>
      <c r="T95" s="52" t="s">
        <v>21</v>
      </c>
      <c r="U95" s="50" t="s">
        <v>104</v>
      </c>
      <c r="V95" s="152">
        <v>40</v>
      </c>
      <c r="W95" s="49"/>
    </row>
    <row r="96" spans="1:94" s="3" customFormat="1" x14ac:dyDescent="0.25">
      <c r="A96" s="96" t="s">
        <v>204</v>
      </c>
      <c r="B96" s="1" t="s">
        <v>83</v>
      </c>
      <c r="C96" s="1"/>
      <c r="D96" s="38"/>
      <c r="E96" s="2" t="s">
        <v>185</v>
      </c>
      <c r="F96" s="38"/>
      <c r="G96" s="38"/>
      <c r="H96" s="38"/>
      <c r="I96" s="56" t="s">
        <v>22</v>
      </c>
      <c r="J96" s="8"/>
      <c r="K96" s="15" t="s">
        <v>22</v>
      </c>
      <c r="L96" s="8"/>
      <c r="M96" s="15"/>
      <c r="N96" s="8"/>
      <c r="O96" s="8"/>
      <c r="P96" s="8"/>
      <c r="Q96" s="56"/>
      <c r="R96" s="8"/>
      <c r="S96" s="15"/>
      <c r="T96" s="11"/>
      <c r="U96" s="38" t="s">
        <v>650</v>
      </c>
      <c r="V96" s="149"/>
      <c r="W96" s="38"/>
      <c r="X96" s="8"/>
      <c r="Y96" s="15"/>
      <c r="Z96" s="11"/>
      <c r="AA96" s="8"/>
      <c r="AB96" s="15"/>
      <c r="AC96" s="8"/>
      <c r="AD96" s="15"/>
      <c r="AE96" s="11" t="s">
        <v>22</v>
      </c>
      <c r="AF96" s="8"/>
      <c r="AG96" s="15"/>
      <c r="AH96" s="8"/>
      <c r="AI96" s="15"/>
      <c r="AJ96" s="8"/>
      <c r="AK96" s="15"/>
      <c r="AL96" s="8"/>
      <c r="AM96" s="15"/>
      <c r="AN96" s="8"/>
      <c r="AO96" s="15"/>
      <c r="AP96" s="8"/>
      <c r="AQ96" s="15"/>
      <c r="AR96" s="8"/>
      <c r="AS96" s="15"/>
      <c r="AT96" s="8"/>
      <c r="AU96" s="15"/>
      <c r="AV96" s="8"/>
      <c r="AW96" s="15"/>
      <c r="AX96" s="8"/>
      <c r="AY96" s="15"/>
      <c r="AZ96" s="8"/>
      <c r="BA96" s="15" t="s">
        <v>22</v>
      </c>
      <c r="BB96" s="8"/>
      <c r="BC96" s="15"/>
      <c r="BD96" s="8"/>
      <c r="BE96" s="15"/>
      <c r="BF96" s="8"/>
      <c r="BG96" s="15"/>
      <c r="BH96" s="8"/>
      <c r="BI96" s="15"/>
      <c r="BJ96" s="8"/>
      <c r="BK96" s="15"/>
      <c r="BL96" s="9"/>
      <c r="BM96" s="8"/>
      <c r="BN96" s="15"/>
      <c r="BO96" s="23" t="s">
        <v>22</v>
      </c>
      <c r="BP96" s="8"/>
      <c r="BQ96" s="15"/>
      <c r="BR96" s="8"/>
      <c r="BS96" s="15"/>
      <c r="BT96" s="8"/>
      <c r="BU96" s="15"/>
      <c r="BV96" s="8"/>
      <c r="BW96" s="15" t="s">
        <v>22</v>
      </c>
      <c r="BX96" s="8"/>
      <c r="BY96" s="15" t="s">
        <v>22</v>
      </c>
      <c r="BZ96" s="56" t="s">
        <v>22</v>
      </c>
      <c r="CA96" s="8"/>
      <c r="CB96" s="15" t="s">
        <v>21</v>
      </c>
      <c r="CC96" s="8"/>
      <c r="CD96" s="15"/>
      <c r="CE96" s="8"/>
      <c r="CF96" s="15"/>
      <c r="CG96" s="56"/>
      <c r="CH96" s="51"/>
      <c r="CI96" s="8"/>
      <c r="CJ96" s="15"/>
      <c r="CK96" s="51"/>
      <c r="CL96" s="24"/>
      <c r="CM96" s="15"/>
      <c r="CN96" s="38" t="s">
        <v>650</v>
      </c>
      <c r="CO96" s="149"/>
      <c r="CP96" s="38"/>
    </row>
    <row r="97" spans="1:94" x14ac:dyDescent="0.25">
      <c r="A97" s="95" t="s">
        <v>179</v>
      </c>
      <c r="B97" s="45" t="s">
        <v>83</v>
      </c>
      <c r="C97" s="45"/>
      <c r="D97" s="36"/>
      <c r="E97" s="39"/>
      <c r="F97" s="36" t="s">
        <v>181</v>
      </c>
      <c r="G97" s="36"/>
      <c r="H97" s="36"/>
      <c r="I97" s="55" t="s">
        <v>21</v>
      </c>
      <c r="J97" s="21"/>
      <c r="K97" s="16" t="s">
        <v>21</v>
      </c>
      <c r="L97" s="21"/>
      <c r="M97" s="16"/>
      <c r="N97" s="21"/>
      <c r="O97" s="21"/>
      <c r="P97" s="21"/>
      <c r="Q97" s="55"/>
      <c r="R97" s="21"/>
      <c r="S97" s="16"/>
      <c r="T97" s="55"/>
      <c r="U97" s="36" t="s">
        <v>104</v>
      </c>
      <c r="V97" s="145" t="s">
        <v>109</v>
      </c>
      <c r="W97" s="36" t="s">
        <v>186</v>
      </c>
      <c r="X97" s="21"/>
      <c r="Y97" s="16"/>
      <c r="Z97" s="55"/>
      <c r="AA97" s="21"/>
      <c r="AB97" s="16"/>
      <c r="AC97" s="21"/>
      <c r="AD97" s="16"/>
      <c r="AE97" s="55" t="s">
        <v>21</v>
      </c>
      <c r="AF97" s="21"/>
      <c r="AG97" s="16"/>
      <c r="AH97" s="21"/>
      <c r="AI97" s="16"/>
      <c r="AJ97" s="21"/>
      <c r="AK97" s="16"/>
      <c r="AL97" s="21"/>
      <c r="AM97" s="16"/>
      <c r="AN97" s="21"/>
      <c r="AO97" s="16"/>
      <c r="AP97" s="21"/>
      <c r="AQ97" s="16"/>
      <c r="AR97" s="21"/>
      <c r="AS97" s="16"/>
      <c r="AT97" s="21"/>
      <c r="AU97" s="16"/>
      <c r="AV97" s="21"/>
      <c r="AW97" s="16"/>
      <c r="AX97" s="21"/>
      <c r="AY97" s="16"/>
      <c r="AZ97" s="21"/>
      <c r="BA97" s="16" t="s">
        <v>21</v>
      </c>
      <c r="BB97" s="21"/>
      <c r="BC97" s="16"/>
      <c r="BD97" s="21"/>
      <c r="BE97" s="16"/>
      <c r="BF97" s="21"/>
      <c r="BG97" s="16"/>
      <c r="BH97" s="21"/>
      <c r="BI97" s="16"/>
      <c r="BJ97" s="21"/>
      <c r="BK97" s="16"/>
      <c r="BL97" s="41"/>
      <c r="BM97" s="21"/>
      <c r="BN97" s="16"/>
      <c r="BO97" s="41" t="s">
        <v>21</v>
      </c>
      <c r="BP97" s="21"/>
      <c r="BQ97" s="16"/>
      <c r="BR97" s="21"/>
      <c r="BS97" s="16"/>
      <c r="BT97" s="21"/>
      <c r="BU97" s="16"/>
      <c r="BV97" s="21"/>
      <c r="BW97" s="16" t="s">
        <v>21</v>
      </c>
      <c r="BX97" s="21"/>
      <c r="BY97" s="16" t="s">
        <v>21</v>
      </c>
      <c r="BZ97" s="55" t="s">
        <v>21</v>
      </c>
      <c r="CA97" s="21"/>
      <c r="CB97" s="16" t="s">
        <v>21</v>
      </c>
      <c r="CC97" s="21"/>
      <c r="CD97" s="16"/>
      <c r="CE97" s="21"/>
      <c r="CF97" s="16"/>
      <c r="CG97" s="55"/>
      <c r="CH97" s="58"/>
      <c r="CI97" s="21"/>
      <c r="CJ97" s="16"/>
      <c r="CK97" s="58"/>
      <c r="CL97" s="21"/>
      <c r="CM97" s="16"/>
      <c r="CN97" s="36" t="s">
        <v>104</v>
      </c>
      <c r="CO97" s="145" t="s">
        <v>109</v>
      </c>
      <c r="CP97" s="36" t="s">
        <v>186</v>
      </c>
    </row>
  </sheetData>
  <autoFilter ref="I2:T97"/>
  <mergeCells count="4">
    <mergeCell ref="J1:K1"/>
    <mergeCell ref="L1:M1"/>
    <mergeCell ref="N1:O1"/>
    <mergeCell ref="P1:Q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N23"/>
  <sheetViews>
    <sheetView workbookViewId="0">
      <selection activeCell="M21" sqref="M21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11" width="16.85546875" style="272" customWidth="1"/>
    <col min="12" max="12" width="24.85546875" style="272" bestFit="1" customWidth="1"/>
    <col min="13" max="13" width="49.28515625" style="153" bestFit="1" customWidth="1"/>
    <col min="14" max="14" width="100.5703125" style="268" customWidth="1"/>
    <col min="15" max="16384" width="11.42578125" style="272"/>
  </cols>
  <sheetData>
    <row r="1" spans="1:14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785</v>
      </c>
      <c r="I1" s="348" t="s">
        <v>805</v>
      </c>
      <c r="J1" s="348" t="s">
        <v>806</v>
      </c>
      <c r="K1" s="348" t="s">
        <v>807</v>
      </c>
      <c r="L1" s="307" t="s">
        <v>133</v>
      </c>
      <c r="M1" s="143" t="s">
        <v>103</v>
      </c>
      <c r="N1" s="308" t="s">
        <v>122</v>
      </c>
    </row>
    <row r="2" spans="1:14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238" t="s">
        <v>177</v>
      </c>
      <c r="J2" s="238" t="s">
        <v>177</v>
      </c>
      <c r="K2" s="238" t="s">
        <v>177</v>
      </c>
      <c r="L2" s="311"/>
      <c r="M2" s="144"/>
      <c r="N2" s="313"/>
    </row>
    <row r="3" spans="1:14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79" t="s">
        <v>21</v>
      </c>
      <c r="I3" s="279" t="s">
        <v>21</v>
      </c>
      <c r="J3" s="279" t="s">
        <v>21</v>
      </c>
      <c r="K3" s="279" t="s">
        <v>21</v>
      </c>
      <c r="L3" s="269" t="s">
        <v>650</v>
      </c>
      <c r="M3" s="145"/>
    </row>
    <row r="4" spans="1:14" s="268" customFormat="1" x14ac:dyDescent="0.25">
      <c r="A4" s="317" t="s">
        <v>56</v>
      </c>
      <c r="B4" s="302" t="s">
        <v>84</v>
      </c>
      <c r="D4" s="268" t="s">
        <v>46</v>
      </c>
      <c r="G4" s="216"/>
      <c r="H4" s="289" t="s">
        <v>21</v>
      </c>
      <c r="I4" s="289" t="s">
        <v>21</v>
      </c>
      <c r="J4" s="289" t="s">
        <v>21</v>
      </c>
      <c r="K4" s="289" t="s">
        <v>21</v>
      </c>
      <c r="L4" s="269" t="s">
        <v>107</v>
      </c>
      <c r="M4" s="145"/>
      <c r="N4" s="269"/>
    </row>
    <row r="5" spans="1:14" s="268" customFormat="1" x14ac:dyDescent="0.25">
      <c r="A5" s="317" t="s">
        <v>57</v>
      </c>
      <c r="B5" s="302" t="s">
        <v>84</v>
      </c>
      <c r="D5" s="268" t="s">
        <v>0</v>
      </c>
      <c r="G5" s="216"/>
      <c r="H5" s="289" t="s">
        <v>21</v>
      </c>
      <c r="I5" s="289" t="s">
        <v>21</v>
      </c>
      <c r="J5" s="289" t="s">
        <v>21</v>
      </c>
      <c r="K5" s="289" t="s">
        <v>21</v>
      </c>
      <c r="L5" s="269" t="s">
        <v>107</v>
      </c>
      <c r="M5" s="145" t="s">
        <v>102</v>
      </c>
      <c r="N5" s="269"/>
    </row>
    <row r="6" spans="1:14" s="268" customFormat="1" x14ac:dyDescent="0.25">
      <c r="A6" s="317" t="s">
        <v>79</v>
      </c>
      <c r="B6" s="302" t="s">
        <v>84</v>
      </c>
      <c r="D6" s="268" t="s">
        <v>73</v>
      </c>
      <c r="G6" s="216"/>
      <c r="H6" s="289" t="s">
        <v>21</v>
      </c>
      <c r="I6" s="289" t="s">
        <v>21</v>
      </c>
      <c r="J6" s="289" t="s">
        <v>21</v>
      </c>
      <c r="K6" s="289" t="s">
        <v>21</v>
      </c>
      <c r="L6" s="269" t="s">
        <v>36</v>
      </c>
      <c r="M6" s="145"/>
      <c r="N6" s="269"/>
    </row>
    <row r="7" spans="1:14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89" t="s">
        <v>21</v>
      </c>
      <c r="I7" s="289" t="s">
        <v>21</v>
      </c>
      <c r="J7" s="289" t="s">
        <v>21</v>
      </c>
      <c r="K7" s="289" t="s">
        <v>21</v>
      </c>
      <c r="L7" s="269" t="s">
        <v>650</v>
      </c>
      <c r="M7" s="145"/>
      <c r="N7" s="269"/>
    </row>
    <row r="8" spans="1:14" s="268" customFormat="1" x14ac:dyDescent="0.25">
      <c r="A8" s="317" t="s">
        <v>26</v>
      </c>
      <c r="B8" s="302" t="s">
        <v>83</v>
      </c>
      <c r="E8" s="292" t="s">
        <v>26</v>
      </c>
      <c r="G8" s="216"/>
      <c r="H8" s="289" t="s">
        <v>21</v>
      </c>
      <c r="I8" s="289" t="s">
        <v>21</v>
      </c>
      <c r="J8" s="289" t="s">
        <v>21</v>
      </c>
      <c r="K8" s="289" t="s">
        <v>21</v>
      </c>
      <c r="L8" s="269" t="s">
        <v>650</v>
      </c>
      <c r="M8" s="145"/>
      <c r="N8" s="269"/>
    </row>
    <row r="9" spans="1:14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89" t="s">
        <v>21</v>
      </c>
      <c r="I9" s="289" t="s">
        <v>21</v>
      </c>
      <c r="J9" s="289" t="s">
        <v>21</v>
      </c>
      <c r="K9" s="289" t="s">
        <v>21</v>
      </c>
      <c r="L9" s="269" t="s">
        <v>104</v>
      </c>
      <c r="M9" s="145" t="s">
        <v>268</v>
      </c>
      <c r="N9" s="269" t="s">
        <v>344</v>
      </c>
    </row>
    <row r="10" spans="1:14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89" t="s">
        <v>21</v>
      </c>
      <c r="I10" s="289" t="s">
        <v>21</v>
      </c>
      <c r="J10" s="289" t="s">
        <v>21</v>
      </c>
      <c r="K10" s="289" t="s">
        <v>21</v>
      </c>
      <c r="L10" s="269" t="s">
        <v>104</v>
      </c>
      <c r="M10" s="145">
        <v>35</v>
      </c>
      <c r="N10" s="269" t="s">
        <v>345</v>
      </c>
    </row>
    <row r="11" spans="1:14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89" t="s">
        <v>21</v>
      </c>
      <c r="I11" s="289" t="s">
        <v>21</v>
      </c>
      <c r="J11" s="289" t="s">
        <v>21</v>
      </c>
      <c r="K11" s="289" t="s">
        <v>21</v>
      </c>
      <c r="L11" s="269" t="s">
        <v>650</v>
      </c>
      <c r="M11" s="145"/>
      <c r="N11" s="269"/>
    </row>
    <row r="12" spans="1:14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89" t="s">
        <v>21</v>
      </c>
      <c r="I12" s="289" t="s">
        <v>21</v>
      </c>
      <c r="J12" s="289" t="s">
        <v>21</v>
      </c>
      <c r="K12" s="289" t="s">
        <v>21</v>
      </c>
      <c r="L12" s="269" t="s">
        <v>104</v>
      </c>
      <c r="M12" s="145" t="s">
        <v>268</v>
      </c>
      <c r="N12" s="269" t="s">
        <v>344</v>
      </c>
    </row>
    <row r="13" spans="1:14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89" t="s">
        <v>21</v>
      </c>
      <c r="I13" s="289" t="s">
        <v>21</v>
      </c>
      <c r="J13" s="289" t="s">
        <v>21</v>
      </c>
      <c r="K13" s="289" t="s">
        <v>21</v>
      </c>
      <c r="L13" s="269" t="s">
        <v>104</v>
      </c>
      <c r="M13" s="145">
        <v>35</v>
      </c>
      <c r="N13" s="269" t="s">
        <v>345</v>
      </c>
    </row>
    <row r="14" spans="1:14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89" t="s">
        <v>21</v>
      </c>
      <c r="I14" s="289" t="s">
        <v>21</v>
      </c>
      <c r="J14" s="289" t="s">
        <v>21</v>
      </c>
      <c r="K14" s="289" t="s">
        <v>21</v>
      </c>
      <c r="L14" s="269" t="s">
        <v>99</v>
      </c>
      <c r="M14" s="145"/>
      <c r="N14" s="269"/>
    </row>
    <row r="15" spans="1:14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89" t="s">
        <v>21</v>
      </c>
      <c r="I15" s="289" t="s">
        <v>21</v>
      </c>
      <c r="J15" s="289" t="s">
        <v>21</v>
      </c>
      <c r="K15" s="289" t="s">
        <v>21</v>
      </c>
      <c r="L15" s="269" t="s">
        <v>107</v>
      </c>
      <c r="M15" s="145" t="s">
        <v>132</v>
      </c>
      <c r="N15" s="269" t="s">
        <v>292</v>
      </c>
    </row>
    <row r="16" spans="1:14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89" t="s">
        <v>21</v>
      </c>
      <c r="I16" s="289" t="s">
        <v>21</v>
      </c>
      <c r="J16" s="289" t="s">
        <v>21</v>
      </c>
      <c r="K16" s="289" t="s">
        <v>21</v>
      </c>
      <c r="L16" s="269" t="s">
        <v>107</v>
      </c>
      <c r="M16" s="145" t="s">
        <v>408</v>
      </c>
      <c r="N16" s="269" t="s">
        <v>409</v>
      </c>
    </row>
    <row r="17" spans="1:14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88" t="s">
        <v>21</v>
      </c>
      <c r="I17" s="288" t="s">
        <v>21</v>
      </c>
      <c r="J17" s="288" t="s">
        <v>21</v>
      </c>
      <c r="K17" s="288" t="s">
        <v>21</v>
      </c>
      <c r="L17" s="271" t="s">
        <v>650</v>
      </c>
      <c r="M17" s="146"/>
      <c r="N17" s="273"/>
    </row>
    <row r="18" spans="1:14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89" t="s">
        <v>21</v>
      </c>
      <c r="I18" s="289" t="s">
        <v>21</v>
      </c>
      <c r="J18" s="289" t="s">
        <v>21</v>
      </c>
      <c r="K18" s="289" t="s">
        <v>21</v>
      </c>
      <c r="L18" s="269" t="s">
        <v>104</v>
      </c>
      <c r="M18" s="145" t="s">
        <v>109</v>
      </c>
      <c r="N18" s="269" t="s">
        <v>110</v>
      </c>
    </row>
    <row r="19" spans="1:14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89" t="s">
        <v>21</v>
      </c>
      <c r="I19" s="289" t="s">
        <v>21</v>
      </c>
      <c r="J19" s="289" t="s">
        <v>21</v>
      </c>
      <c r="K19" s="289" t="s">
        <v>21</v>
      </c>
      <c r="L19" s="269" t="s">
        <v>104</v>
      </c>
      <c r="M19" s="145" t="s">
        <v>109</v>
      </c>
      <c r="N19" s="269" t="s">
        <v>110</v>
      </c>
    </row>
    <row r="20" spans="1:14" s="268" customFormat="1" ht="15.75" thickBot="1" x14ac:dyDescent="0.3">
      <c r="A20" s="319" t="s">
        <v>60</v>
      </c>
      <c r="B20" s="227" t="s">
        <v>83</v>
      </c>
      <c r="C20" s="229"/>
      <c r="D20" s="229" t="s">
        <v>141</v>
      </c>
      <c r="E20" s="229"/>
      <c r="F20" s="229"/>
      <c r="G20" s="230"/>
      <c r="H20" s="237" t="s">
        <v>21</v>
      </c>
      <c r="I20" s="237" t="s">
        <v>21</v>
      </c>
      <c r="J20" s="237" t="s">
        <v>21</v>
      </c>
      <c r="K20" s="237" t="s">
        <v>21</v>
      </c>
      <c r="L20" s="269" t="s">
        <v>104</v>
      </c>
      <c r="M20" s="148" t="s">
        <v>189</v>
      </c>
    </row>
    <row r="21" spans="1:14" s="268" customFormat="1" x14ac:dyDescent="0.25">
      <c r="A21" s="272" t="s">
        <v>743</v>
      </c>
      <c r="B21" s="255" t="s">
        <v>83</v>
      </c>
      <c r="C21" s="225"/>
      <c r="D21" s="257" t="s">
        <v>747</v>
      </c>
      <c r="E21" s="225"/>
      <c r="F21" s="257"/>
      <c r="G21" s="345"/>
      <c r="H21" s="251" t="s">
        <v>21</v>
      </c>
      <c r="I21" s="251" t="s">
        <v>21</v>
      </c>
      <c r="J21" s="251" t="s">
        <v>21</v>
      </c>
      <c r="K21" s="251" t="s">
        <v>21</v>
      </c>
      <c r="L21" s="269" t="s">
        <v>104</v>
      </c>
      <c r="M21" s="145">
        <v>35</v>
      </c>
    </row>
    <row r="22" spans="1:14" s="268" customFormat="1" x14ac:dyDescent="0.25">
      <c r="A22" s="272" t="s">
        <v>788</v>
      </c>
      <c r="B22" s="252" t="s">
        <v>83</v>
      </c>
      <c r="D22" s="268" t="s">
        <v>789</v>
      </c>
      <c r="E22" s="303"/>
      <c r="G22" s="258"/>
      <c r="H22" s="250" t="s">
        <v>21</v>
      </c>
      <c r="I22" s="250" t="s">
        <v>21</v>
      </c>
      <c r="J22" s="250" t="s">
        <v>21</v>
      </c>
      <c r="K22" s="250" t="s">
        <v>21</v>
      </c>
      <c r="L22" s="269" t="s">
        <v>100</v>
      </c>
      <c r="M22" s="148"/>
    </row>
    <row r="23" spans="1:14" s="268" customFormat="1" ht="15.75" thickBot="1" x14ac:dyDescent="0.3">
      <c r="A23" s="272" t="s">
        <v>786</v>
      </c>
      <c r="B23" s="227" t="s">
        <v>83</v>
      </c>
      <c r="C23" s="229"/>
      <c r="D23" s="346" t="s">
        <v>787</v>
      </c>
      <c r="E23" s="264"/>
      <c r="F23" s="229"/>
      <c r="G23" s="230"/>
      <c r="H23" s="237" t="s">
        <v>22</v>
      </c>
      <c r="I23" s="237" t="s">
        <v>22</v>
      </c>
      <c r="J23" s="237" t="s">
        <v>22</v>
      </c>
      <c r="K23" s="237" t="s">
        <v>22</v>
      </c>
      <c r="L23" s="269" t="s">
        <v>104</v>
      </c>
      <c r="M23" s="148" t="s">
        <v>790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L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45" sqref="G45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11.140625" style="37" customWidth="1"/>
    <col min="10" max="10" width="24.85546875" style="37" bestFit="1" customWidth="1"/>
    <col min="11" max="11" width="49.28515625" style="153" bestFit="1" customWidth="1"/>
    <col min="12" max="12" width="100.5703125" style="36" customWidth="1"/>
    <col min="13" max="16384" width="11.42578125" style="37"/>
  </cols>
  <sheetData>
    <row r="1" spans="1:12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555</v>
      </c>
      <c r="G1" s="62" t="s">
        <v>556</v>
      </c>
      <c r="H1" s="63" t="s">
        <v>260</v>
      </c>
      <c r="I1" s="197" t="s">
        <v>270</v>
      </c>
      <c r="J1" s="60" t="s">
        <v>133</v>
      </c>
      <c r="K1" s="143" t="s">
        <v>103</v>
      </c>
      <c r="L1" s="62" t="s">
        <v>122</v>
      </c>
    </row>
    <row r="2" spans="1:12" s="5" customFormat="1" ht="15.75" thickBot="1" x14ac:dyDescent="0.3">
      <c r="A2" s="72"/>
      <c r="B2" s="234"/>
      <c r="C2" s="234"/>
      <c r="D2" s="234"/>
      <c r="E2" s="234"/>
      <c r="F2" s="234"/>
      <c r="G2" s="234"/>
      <c r="H2" s="74" t="s">
        <v>177</v>
      </c>
      <c r="I2" s="238" t="s">
        <v>177</v>
      </c>
      <c r="J2" s="73"/>
      <c r="K2" s="144"/>
      <c r="L2" s="76"/>
    </row>
    <row r="3" spans="1:12" s="36" customFormat="1" x14ac:dyDescent="0.25">
      <c r="A3" s="94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54" t="s">
        <v>21</v>
      </c>
      <c r="I3" s="42" t="s">
        <v>21</v>
      </c>
      <c r="J3" s="25" t="s">
        <v>650</v>
      </c>
      <c r="K3" s="145"/>
    </row>
    <row r="4" spans="1:12" s="36" customFormat="1" x14ac:dyDescent="0.25">
      <c r="A4" s="95" t="s">
        <v>56</v>
      </c>
      <c r="B4" s="58" t="s">
        <v>84</v>
      </c>
      <c r="D4" s="36" t="s">
        <v>46</v>
      </c>
      <c r="G4" s="216"/>
      <c r="H4" s="55" t="s">
        <v>21</v>
      </c>
      <c r="I4" s="41" t="s">
        <v>21</v>
      </c>
      <c r="J4" s="25" t="s">
        <v>107</v>
      </c>
      <c r="K4" s="145"/>
      <c r="L4" s="25"/>
    </row>
    <row r="5" spans="1:12" s="36" customFormat="1" x14ac:dyDescent="0.25">
      <c r="A5" s="95" t="s">
        <v>57</v>
      </c>
      <c r="B5" s="58" t="s">
        <v>84</v>
      </c>
      <c r="D5" s="36" t="s">
        <v>0</v>
      </c>
      <c r="G5" s="216"/>
      <c r="H5" s="55" t="s">
        <v>21</v>
      </c>
      <c r="I5" s="41" t="s">
        <v>21</v>
      </c>
      <c r="J5" s="25" t="s">
        <v>107</v>
      </c>
      <c r="K5" s="145" t="s">
        <v>102</v>
      </c>
      <c r="L5" s="25"/>
    </row>
    <row r="6" spans="1:12" s="36" customFormat="1" x14ac:dyDescent="0.25">
      <c r="A6" s="95" t="s">
        <v>79</v>
      </c>
      <c r="B6" s="58" t="s">
        <v>84</v>
      </c>
      <c r="D6" s="36" t="s">
        <v>73</v>
      </c>
      <c r="G6" s="216"/>
      <c r="H6" s="55" t="s">
        <v>21</v>
      </c>
      <c r="I6" s="41" t="s">
        <v>21</v>
      </c>
      <c r="J6" s="25" t="s">
        <v>36</v>
      </c>
      <c r="K6" s="145"/>
      <c r="L6" s="25"/>
    </row>
    <row r="7" spans="1:12" s="36" customFormat="1" x14ac:dyDescent="0.25">
      <c r="A7" s="95" t="s">
        <v>85</v>
      </c>
      <c r="B7" s="58" t="s">
        <v>83</v>
      </c>
      <c r="C7" s="39"/>
      <c r="D7" s="39" t="s">
        <v>5</v>
      </c>
      <c r="G7" s="216"/>
      <c r="H7" s="55" t="s">
        <v>21</v>
      </c>
      <c r="I7" s="41" t="s">
        <v>21</v>
      </c>
      <c r="J7" s="25" t="s">
        <v>650</v>
      </c>
      <c r="K7" s="145"/>
      <c r="L7" s="25"/>
    </row>
    <row r="8" spans="1:12" s="36" customFormat="1" x14ac:dyDescent="0.25">
      <c r="A8" s="95" t="s">
        <v>26</v>
      </c>
      <c r="B8" s="58" t="s">
        <v>83</v>
      </c>
      <c r="E8" s="39" t="s">
        <v>26</v>
      </c>
      <c r="G8" s="216"/>
      <c r="H8" s="55" t="s">
        <v>21</v>
      </c>
      <c r="I8" s="41" t="s">
        <v>21</v>
      </c>
      <c r="J8" s="25" t="s">
        <v>650</v>
      </c>
      <c r="K8" s="145"/>
      <c r="L8" s="25"/>
    </row>
    <row r="9" spans="1:12" s="14" customFormat="1" ht="16.5" customHeight="1" x14ac:dyDescent="0.25">
      <c r="A9" s="95" t="s">
        <v>293</v>
      </c>
      <c r="B9" s="235" t="s">
        <v>84</v>
      </c>
      <c r="C9" s="17"/>
      <c r="D9" s="36"/>
      <c r="E9" s="17"/>
      <c r="F9" s="36" t="s">
        <v>265</v>
      </c>
      <c r="G9" s="216"/>
      <c r="H9" s="55" t="s">
        <v>21</v>
      </c>
      <c r="I9" s="41" t="s">
        <v>21</v>
      </c>
      <c r="J9" s="25" t="s">
        <v>104</v>
      </c>
      <c r="K9" s="145" t="s">
        <v>268</v>
      </c>
      <c r="L9" s="25" t="s">
        <v>344</v>
      </c>
    </row>
    <row r="10" spans="1:12" s="14" customFormat="1" ht="16.5" customHeight="1" x14ac:dyDescent="0.25">
      <c r="A10" s="95" t="s">
        <v>294</v>
      </c>
      <c r="B10" s="235" t="s">
        <v>83</v>
      </c>
      <c r="C10" s="17"/>
      <c r="D10" s="36"/>
      <c r="E10" s="17"/>
      <c r="F10" s="36" t="s">
        <v>267</v>
      </c>
      <c r="G10" s="216"/>
      <c r="H10" s="55" t="s">
        <v>21</v>
      </c>
      <c r="I10" s="41" t="s">
        <v>21</v>
      </c>
      <c r="J10" s="25" t="s">
        <v>104</v>
      </c>
      <c r="K10" s="145">
        <v>35</v>
      </c>
      <c r="L10" s="25" t="s">
        <v>345</v>
      </c>
    </row>
    <row r="11" spans="1:12" s="36" customFormat="1" x14ac:dyDescent="0.25">
      <c r="A11" s="95" t="s">
        <v>59</v>
      </c>
      <c r="B11" s="58" t="s">
        <v>83</v>
      </c>
      <c r="E11" s="39" t="s">
        <v>15</v>
      </c>
      <c r="G11" s="216"/>
      <c r="H11" s="55" t="s">
        <v>21</v>
      </c>
      <c r="I11" s="41" t="s">
        <v>21</v>
      </c>
      <c r="J11" s="25" t="s">
        <v>650</v>
      </c>
      <c r="K11" s="145"/>
      <c r="L11" s="25"/>
    </row>
    <row r="12" spans="1:12" s="14" customFormat="1" ht="16.5" customHeight="1" x14ac:dyDescent="0.25">
      <c r="A12" s="95" t="s">
        <v>293</v>
      </c>
      <c r="B12" s="235" t="s">
        <v>84</v>
      </c>
      <c r="C12" s="17"/>
      <c r="D12" s="36"/>
      <c r="E12" s="17"/>
      <c r="F12" s="36" t="s">
        <v>265</v>
      </c>
      <c r="G12" s="216"/>
      <c r="H12" s="55" t="s">
        <v>21</v>
      </c>
      <c r="I12" s="41" t="s">
        <v>21</v>
      </c>
      <c r="J12" s="25" t="s">
        <v>104</v>
      </c>
      <c r="K12" s="145" t="s">
        <v>268</v>
      </c>
      <c r="L12" s="25" t="s">
        <v>344</v>
      </c>
    </row>
    <row r="13" spans="1:12" s="14" customFormat="1" ht="16.5" customHeight="1" x14ac:dyDescent="0.25">
      <c r="A13" s="95" t="s">
        <v>294</v>
      </c>
      <c r="B13" s="235" t="s">
        <v>83</v>
      </c>
      <c r="C13" s="17"/>
      <c r="D13" s="36"/>
      <c r="E13" s="17"/>
      <c r="F13" s="36" t="s">
        <v>267</v>
      </c>
      <c r="G13" s="216"/>
      <c r="H13" s="55" t="s">
        <v>21</v>
      </c>
      <c r="I13" s="41" t="s">
        <v>21</v>
      </c>
      <c r="J13" s="25" t="s">
        <v>104</v>
      </c>
      <c r="K13" s="145">
        <v>35</v>
      </c>
      <c r="L13" s="25" t="s">
        <v>345</v>
      </c>
    </row>
    <row r="14" spans="1:12" s="36" customFormat="1" x14ac:dyDescent="0.25">
      <c r="A14" s="95" t="s">
        <v>86</v>
      </c>
      <c r="B14" s="58" t="s">
        <v>83</v>
      </c>
      <c r="E14" s="36" t="s">
        <v>97</v>
      </c>
      <c r="G14" s="216"/>
      <c r="H14" s="55" t="s">
        <v>21</v>
      </c>
      <c r="I14" s="41" t="s">
        <v>21</v>
      </c>
      <c r="J14" s="25" t="s">
        <v>99</v>
      </c>
      <c r="K14" s="145"/>
      <c r="L14" s="25"/>
    </row>
    <row r="15" spans="1:12" s="36" customFormat="1" x14ac:dyDescent="0.25">
      <c r="A15" s="95" t="s">
        <v>68</v>
      </c>
      <c r="B15" s="58" t="s">
        <v>83</v>
      </c>
      <c r="D15" s="36" t="s">
        <v>70</v>
      </c>
      <c r="G15" s="216"/>
      <c r="H15" s="55" t="s">
        <v>21</v>
      </c>
      <c r="I15" s="41" t="s">
        <v>21</v>
      </c>
      <c r="J15" s="25" t="s">
        <v>107</v>
      </c>
      <c r="K15" s="145" t="s">
        <v>132</v>
      </c>
      <c r="L15" s="25" t="s">
        <v>292</v>
      </c>
    </row>
    <row r="16" spans="1:12" s="36" customFormat="1" ht="15.75" thickBot="1" x14ac:dyDescent="0.3">
      <c r="A16" s="95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55" t="s">
        <v>21</v>
      </c>
      <c r="I16" s="41" t="s">
        <v>21</v>
      </c>
      <c r="J16" s="25" t="s">
        <v>107</v>
      </c>
      <c r="K16" s="145" t="s">
        <v>408</v>
      </c>
      <c r="L16" s="25" t="s">
        <v>409</v>
      </c>
    </row>
    <row r="17" spans="1:12" s="3" customFormat="1" x14ac:dyDescent="0.25">
      <c r="A17" s="96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56" t="s">
        <v>21</v>
      </c>
      <c r="I17" s="23" t="s">
        <v>21</v>
      </c>
      <c r="J17" s="19" t="s">
        <v>650</v>
      </c>
      <c r="K17" s="146"/>
      <c r="L17" s="38"/>
    </row>
    <row r="18" spans="1:12" s="36" customFormat="1" x14ac:dyDescent="0.25">
      <c r="A18" s="95" t="s">
        <v>108</v>
      </c>
      <c r="B18" s="58" t="s">
        <v>83</v>
      </c>
      <c r="D18" s="36" t="s">
        <v>58</v>
      </c>
      <c r="G18" s="216"/>
      <c r="H18" s="55" t="s">
        <v>21</v>
      </c>
      <c r="I18" s="41" t="s">
        <v>21</v>
      </c>
      <c r="J18" s="25" t="s">
        <v>104</v>
      </c>
      <c r="K18" s="145" t="s">
        <v>109</v>
      </c>
      <c r="L18" s="25" t="s">
        <v>110</v>
      </c>
    </row>
    <row r="19" spans="1:12" s="36" customFormat="1" x14ac:dyDescent="0.25">
      <c r="A19" s="95" t="s">
        <v>106</v>
      </c>
      <c r="B19" s="58" t="s">
        <v>83</v>
      </c>
      <c r="D19" s="36" t="s">
        <v>69</v>
      </c>
      <c r="G19" s="216"/>
      <c r="H19" s="55" t="s">
        <v>21</v>
      </c>
      <c r="I19" s="41" t="s">
        <v>21</v>
      </c>
      <c r="J19" s="25" t="s">
        <v>104</v>
      </c>
      <c r="K19" s="145" t="s">
        <v>109</v>
      </c>
      <c r="L19" s="25" t="s">
        <v>110</v>
      </c>
    </row>
    <row r="20" spans="1:12" s="36" customFormat="1" x14ac:dyDescent="0.25">
      <c r="A20" s="95" t="s">
        <v>130</v>
      </c>
      <c r="B20" s="58" t="s">
        <v>142</v>
      </c>
      <c r="D20" s="36" t="s">
        <v>137</v>
      </c>
      <c r="G20" s="216"/>
      <c r="H20" s="55" t="s">
        <v>21</v>
      </c>
      <c r="I20" s="41" t="s">
        <v>21</v>
      </c>
      <c r="J20" s="25" t="s">
        <v>100</v>
      </c>
      <c r="K20" s="145"/>
      <c r="L20" s="25" t="s">
        <v>131</v>
      </c>
    </row>
    <row r="21" spans="1:12" s="36" customFormat="1" ht="15.75" thickBot="1" x14ac:dyDescent="0.3">
      <c r="A21" s="97" t="s">
        <v>60</v>
      </c>
      <c r="B21" s="227" t="s">
        <v>83</v>
      </c>
      <c r="C21" s="229"/>
      <c r="D21" s="229" t="s">
        <v>141</v>
      </c>
      <c r="E21" s="229"/>
      <c r="F21" s="229"/>
      <c r="G21" s="230"/>
      <c r="H21" s="55" t="s">
        <v>21</v>
      </c>
      <c r="I21" s="20" t="s">
        <v>551</v>
      </c>
      <c r="J21" s="25" t="s">
        <v>104</v>
      </c>
      <c r="K21" s="148" t="s">
        <v>189</v>
      </c>
    </row>
    <row r="22" spans="1:12" s="36" customFormat="1" x14ac:dyDescent="0.25">
      <c r="A22" s="92" t="s">
        <v>680</v>
      </c>
      <c r="B22" s="222" t="s">
        <v>83</v>
      </c>
      <c r="C22" s="225"/>
      <c r="D22" s="257" t="s">
        <v>681</v>
      </c>
      <c r="E22" s="225"/>
      <c r="F22" s="225"/>
      <c r="G22" s="345"/>
      <c r="H22" s="253" t="s">
        <v>22</v>
      </c>
      <c r="I22" s="253" t="s">
        <v>22</v>
      </c>
      <c r="J22" s="25" t="s">
        <v>104</v>
      </c>
      <c r="K22" s="147"/>
      <c r="L22" s="36" t="s">
        <v>682</v>
      </c>
    </row>
    <row r="23" spans="1:12" s="36" customFormat="1" x14ac:dyDescent="0.25">
      <c r="A23" s="91" t="s">
        <v>678</v>
      </c>
      <c r="B23" s="302" t="s">
        <v>83</v>
      </c>
      <c r="C23" s="268"/>
      <c r="D23" s="285" t="s">
        <v>679</v>
      </c>
      <c r="E23" s="292"/>
      <c r="F23" s="268"/>
      <c r="G23" s="254"/>
      <c r="H23" s="293" t="s">
        <v>148</v>
      </c>
      <c r="I23" s="293" t="s">
        <v>148</v>
      </c>
      <c r="J23" s="36" t="s">
        <v>650</v>
      </c>
      <c r="K23" s="147"/>
    </row>
    <row r="24" spans="1:12" s="36" customFormat="1" x14ac:dyDescent="0.25">
      <c r="A24" s="92" t="s">
        <v>271</v>
      </c>
      <c r="B24" s="302" t="s">
        <v>83</v>
      </c>
      <c r="C24" s="268"/>
      <c r="D24" s="272"/>
      <c r="E24" s="272" t="s">
        <v>272</v>
      </c>
      <c r="F24" s="292"/>
      <c r="G24" s="216"/>
      <c r="H24" s="298" t="s">
        <v>21</v>
      </c>
      <c r="I24" s="298" t="s">
        <v>21</v>
      </c>
      <c r="J24" s="36" t="s">
        <v>104</v>
      </c>
      <c r="K24" s="145">
        <v>2</v>
      </c>
      <c r="L24" s="36" t="s">
        <v>291</v>
      </c>
    </row>
    <row r="25" spans="1:12" s="36" customFormat="1" x14ac:dyDescent="0.25">
      <c r="A25" s="92" t="s">
        <v>273</v>
      </c>
      <c r="B25" s="302" t="s">
        <v>83</v>
      </c>
      <c r="C25" s="268"/>
      <c r="D25" s="272"/>
      <c r="E25" s="272" t="s">
        <v>274</v>
      </c>
      <c r="F25" s="292"/>
      <c r="G25" s="216"/>
      <c r="H25" s="298" t="s">
        <v>21</v>
      </c>
      <c r="I25" s="298" t="s">
        <v>21</v>
      </c>
      <c r="J25" s="36" t="s">
        <v>286</v>
      </c>
      <c r="K25" s="145"/>
      <c r="L25" s="36" t="s">
        <v>287</v>
      </c>
    </row>
    <row r="26" spans="1:12" s="36" customFormat="1" x14ac:dyDescent="0.25">
      <c r="A26" s="92" t="s">
        <v>275</v>
      </c>
      <c r="B26" s="302" t="s">
        <v>83</v>
      </c>
      <c r="C26" s="268"/>
      <c r="D26" s="272"/>
      <c r="E26" s="272" t="s">
        <v>276</v>
      </c>
      <c r="F26" s="292"/>
      <c r="G26" s="216"/>
      <c r="H26" s="298" t="s">
        <v>21</v>
      </c>
      <c r="I26" s="298" t="s">
        <v>21</v>
      </c>
      <c r="J26" s="36" t="s">
        <v>286</v>
      </c>
      <c r="K26" s="145"/>
      <c r="L26" s="36" t="s">
        <v>288</v>
      </c>
    </row>
    <row r="27" spans="1:12" s="36" customFormat="1" x14ac:dyDescent="0.25">
      <c r="A27" s="92" t="s">
        <v>277</v>
      </c>
      <c r="B27" s="302" t="s">
        <v>83</v>
      </c>
      <c r="C27" s="268"/>
      <c r="D27" s="272"/>
      <c r="E27" s="272" t="s">
        <v>278</v>
      </c>
      <c r="F27" s="292"/>
      <c r="G27" s="216"/>
      <c r="H27" s="298" t="s">
        <v>21</v>
      </c>
      <c r="I27" s="298" t="s">
        <v>21</v>
      </c>
      <c r="J27" s="36" t="s">
        <v>266</v>
      </c>
      <c r="K27" s="145"/>
      <c r="L27" s="26" t="s">
        <v>389</v>
      </c>
    </row>
    <row r="28" spans="1:12" s="36" customFormat="1" x14ac:dyDescent="0.25">
      <c r="A28" s="92" t="s">
        <v>279</v>
      </c>
      <c r="B28" s="302" t="s">
        <v>83</v>
      </c>
      <c r="C28" s="268"/>
      <c r="D28" s="272"/>
      <c r="E28" s="272" t="s">
        <v>280</v>
      </c>
      <c r="F28" s="292"/>
      <c r="G28" s="216"/>
      <c r="H28" s="298" t="s">
        <v>21</v>
      </c>
      <c r="I28" s="298" t="s">
        <v>21</v>
      </c>
      <c r="J28" s="36" t="s">
        <v>32</v>
      </c>
      <c r="K28" s="145"/>
    </row>
    <row r="29" spans="1:12" s="36" customFormat="1" x14ac:dyDescent="0.25">
      <c r="A29" s="91" t="s">
        <v>683</v>
      </c>
      <c r="B29" s="260" t="s">
        <v>83</v>
      </c>
      <c r="C29" s="268"/>
      <c r="D29" s="272"/>
      <c r="E29" s="285" t="s">
        <v>689</v>
      </c>
      <c r="F29" s="292"/>
      <c r="G29" s="216"/>
      <c r="H29" s="298" t="s">
        <v>148</v>
      </c>
      <c r="I29" s="298" t="s">
        <v>148</v>
      </c>
      <c r="J29" s="36" t="s">
        <v>650</v>
      </c>
      <c r="K29" s="145"/>
    </row>
    <row r="30" spans="1:12" s="36" customFormat="1" x14ac:dyDescent="0.25">
      <c r="A30" s="92" t="s">
        <v>255</v>
      </c>
      <c r="B30" s="260" t="s">
        <v>84</v>
      </c>
      <c r="C30" s="268"/>
      <c r="D30" s="272"/>
      <c r="E30" s="272"/>
      <c r="F30" s="268" t="s">
        <v>281</v>
      </c>
      <c r="G30" s="216"/>
      <c r="H30" s="298" t="s">
        <v>21</v>
      </c>
      <c r="I30" s="298" t="s">
        <v>21</v>
      </c>
      <c r="J30" s="36" t="s">
        <v>104</v>
      </c>
      <c r="K30" s="145">
        <v>25</v>
      </c>
      <c r="L30" s="36" t="s">
        <v>289</v>
      </c>
    </row>
    <row r="31" spans="1:12" s="36" customFormat="1" x14ac:dyDescent="0.25">
      <c r="A31" s="92" t="s">
        <v>684</v>
      </c>
      <c r="B31" s="260" t="s">
        <v>84</v>
      </c>
      <c r="C31" s="268"/>
      <c r="D31" s="272"/>
      <c r="E31" s="272"/>
      <c r="F31" s="268" t="s">
        <v>685</v>
      </c>
      <c r="G31" s="216"/>
      <c r="H31" s="298" t="s">
        <v>21</v>
      </c>
      <c r="I31" s="298" t="s">
        <v>21</v>
      </c>
      <c r="J31" s="36" t="s">
        <v>107</v>
      </c>
      <c r="K31" s="145" t="s">
        <v>686</v>
      </c>
      <c r="L31" s="36" t="s">
        <v>685</v>
      </c>
    </row>
    <row r="32" spans="1:12" s="36" customFormat="1" x14ac:dyDescent="0.25">
      <c r="A32" s="91" t="s">
        <v>687</v>
      </c>
      <c r="B32" s="260" t="s">
        <v>83</v>
      </c>
      <c r="C32" s="268"/>
      <c r="D32" s="272"/>
      <c r="E32" s="272"/>
      <c r="F32" s="292" t="s">
        <v>688</v>
      </c>
      <c r="G32" s="216"/>
      <c r="H32" s="298" t="s">
        <v>148</v>
      </c>
      <c r="I32" s="298" t="s">
        <v>148</v>
      </c>
      <c r="J32" s="36" t="s">
        <v>650</v>
      </c>
      <c r="K32" s="145"/>
    </row>
    <row r="33" spans="1:12" s="36" customFormat="1" x14ac:dyDescent="0.25">
      <c r="A33" s="92" t="s">
        <v>690</v>
      </c>
      <c r="B33" s="260" t="s">
        <v>83</v>
      </c>
      <c r="C33" s="268"/>
      <c r="D33" s="272"/>
      <c r="E33" s="272"/>
      <c r="F33" s="292"/>
      <c r="G33" s="216" t="s">
        <v>694</v>
      </c>
      <c r="H33" s="298" t="s">
        <v>21</v>
      </c>
      <c r="I33" s="298" t="s">
        <v>21</v>
      </c>
      <c r="J33" s="36" t="s">
        <v>286</v>
      </c>
      <c r="K33" s="145"/>
    </row>
    <row r="34" spans="1:12" s="36" customFormat="1" x14ac:dyDescent="0.25">
      <c r="A34" s="92" t="s">
        <v>691</v>
      </c>
      <c r="B34" s="260" t="s">
        <v>83</v>
      </c>
      <c r="C34" s="268"/>
      <c r="D34" s="272"/>
      <c r="E34" s="272"/>
      <c r="F34" s="292"/>
      <c r="G34" s="216" t="s">
        <v>695</v>
      </c>
      <c r="H34" s="298" t="s">
        <v>21</v>
      </c>
      <c r="I34" s="298" t="s">
        <v>21</v>
      </c>
      <c r="J34" s="36" t="s">
        <v>286</v>
      </c>
      <c r="K34" s="145"/>
    </row>
    <row r="35" spans="1:12" s="36" customFormat="1" x14ac:dyDescent="0.25">
      <c r="A35" s="92" t="s">
        <v>692</v>
      </c>
      <c r="B35" s="260" t="s">
        <v>83</v>
      </c>
      <c r="C35" s="268"/>
      <c r="D35" s="272"/>
      <c r="E35" s="272"/>
      <c r="F35" s="292"/>
      <c r="G35" s="216" t="s">
        <v>693</v>
      </c>
      <c r="H35" s="298" t="s">
        <v>22</v>
      </c>
      <c r="I35" s="298" t="s">
        <v>22</v>
      </c>
      <c r="J35" s="36" t="s">
        <v>266</v>
      </c>
      <c r="K35" s="145">
        <v>2</v>
      </c>
      <c r="L35" s="36" t="s">
        <v>631</v>
      </c>
    </row>
    <row r="36" spans="1:12" s="36" customFormat="1" ht="15.75" thickBot="1" x14ac:dyDescent="0.3">
      <c r="A36" s="93" t="s">
        <v>696</v>
      </c>
      <c r="B36" s="360" t="s">
        <v>83</v>
      </c>
      <c r="C36" s="229"/>
      <c r="D36" s="346"/>
      <c r="E36" s="346"/>
      <c r="F36" s="346"/>
      <c r="G36" s="368" t="s">
        <v>697</v>
      </c>
      <c r="H36" s="237" t="s">
        <v>21</v>
      </c>
      <c r="I36" s="237" t="s">
        <v>21</v>
      </c>
      <c r="J36" s="37"/>
      <c r="K36" s="152" t="s">
        <v>290</v>
      </c>
      <c r="L36" s="49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L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6" sqref="K26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9" width="13" style="272" customWidth="1"/>
    <col min="10" max="10" width="24.85546875" style="272" bestFit="1" customWidth="1"/>
    <col min="11" max="11" width="49.28515625" style="153" bestFit="1" customWidth="1"/>
    <col min="12" max="12" width="100.5703125" style="268" customWidth="1"/>
    <col min="13" max="16384" width="11.42578125" style="272"/>
  </cols>
  <sheetData>
    <row r="1" spans="1:12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842</v>
      </c>
      <c r="I1" s="209" t="s">
        <v>841</v>
      </c>
      <c r="J1" s="307" t="s">
        <v>133</v>
      </c>
      <c r="K1" s="143" t="s">
        <v>103</v>
      </c>
      <c r="L1" s="308" t="s">
        <v>122</v>
      </c>
    </row>
    <row r="2" spans="1:12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238" t="s">
        <v>177</v>
      </c>
      <c r="J2" s="311"/>
      <c r="K2" s="144"/>
      <c r="L2" s="313"/>
    </row>
    <row r="3" spans="1:12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93" t="s">
        <v>21</v>
      </c>
      <c r="I3" s="300" t="s">
        <v>21</v>
      </c>
      <c r="J3" s="269" t="s">
        <v>650</v>
      </c>
      <c r="K3" s="145"/>
    </row>
    <row r="4" spans="1:12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94" t="s">
        <v>21</v>
      </c>
      <c r="J4" s="269" t="s">
        <v>107</v>
      </c>
      <c r="K4" s="145"/>
      <c r="L4" s="269"/>
    </row>
    <row r="5" spans="1:12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94" t="s">
        <v>21</v>
      </c>
      <c r="J5" s="269" t="s">
        <v>107</v>
      </c>
      <c r="K5" s="145" t="s">
        <v>102</v>
      </c>
      <c r="L5" s="269"/>
    </row>
    <row r="6" spans="1:12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94" t="s">
        <v>21</v>
      </c>
      <c r="J6" s="269" t="s">
        <v>36</v>
      </c>
      <c r="K6" s="145"/>
      <c r="L6" s="269"/>
    </row>
    <row r="7" spans="1:12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94" t="s">
        <v>21</v>
      </c>
      <c r="J7" s="269" t="s">
        <v>650</v>
      </c>
      <c r="K7" s="145"/>
      <c r="L7" s="269"/>
    </row>
    <row r="8" spans="1:12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94" t="s">
        <v>21</v>
      </c>
      <c r="J8" s="269" t="s">
        <v>650</v>
      </c>
      <c r="K8" s="145"/>
      <c r="L8" s="269"/>
    </row>
    <row r="9" spans="1:12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94" t="s">
        <v>21</v>
      </c>
      <c r="J9" s="269" t="s">
        <v>104</v>
      </c>
      <c r="K9" s="145" t="s">
        <v>268</v>
      </c>
      <c r="L9" s="269" t="s">
        <v>344</v>
      </c>
    </row>
    <row r="10" spans="1:12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94" t="s">
        <v>21</v>
      </c>
      <c r="J10" s="269" t="s">
        <v>104</v>
      </c>
      <c r="K10" s="145">
        <v>35</v>
      </c>
      <c r="L10" s="269" t="s">
        <v>345</v>
      </c>
    </row>
    <row r="11" spans="1:12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94" t="s">
        <v>21</v>
      </c>
      <c r="J11" s="269" t="s">
        <v>650</v>
      </c>
      <c r="K11" s="145"/>
      <c r="L11" s="269"/>
    </row>
    <row r="12" spans="1:12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94" t="s">
        <v>21</v>
      </c>
      <c r="J12" s="269" t="s">
        <v>104</v>
      </c>
      <c r="K12" s="145" t="s">
        <v>268</v>
      </c>
      <c r="L12" s="269" t="s">
        <v>344</v>
      </c>
    </row>
    <row r="13" spans="1:12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94" t="s">
        <v>21</v>
      </c>
      <c r="J13" s="269" t="s">
        <v>104</v>
      </c>
      <c r="K13" s="145">
        <v>35</v>
      </c>
      <c r="L13" s="269" t="s">
        <v>345</v>
      </c>
    </row>
    <row r="14" spans="1:12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94" t="s">
        <v>21</v>
      </c>
      <c r="J14" s="269" t="s">
        <v>99</v>
      </c>
      <c r="K14" s="145"/>
      <c r="L14" s="269"/>
    </row>
    <row r="15" spans="1:12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94" t="s">
        <v>21</v>
      </c>
      <c r="J15" s="269" t="s">
        <v>107</v>
      </c>
      <c r="K15" s="145" t="s">
        <v>132</v>
      </c>
      <c r="L15" s="269" t="s">
        <v>292</v>
      </c>
    </row>
    <row r="16" spans="1:12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98" t="s">
        <v>21</v>
      </c>
      <c r="I16" s="294" t="s">
        <v>21</v>
      </c>
      <c r="J16" s="269" t="s">
        <v>107</v>
      </c>
      <c r="K16" s="145" t="s">
        <v>408</v>
      </c>
      <c r="L16" s="269" t="s">
        <v>409</v>
      </c>
    </row>
    <row r="17" spans="1:12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99" t="s">
        <v>21</v>
      </c>
      <c r="I17" s="296" t="s">
        <v>21</v>
      </c>
      <c r="J17" s="271" t="s">
        <v>650</v>
      </c>
      <c r="K17" s="146"/>
      <c r="L17" s="273"/>
    </row>
    <row r="18" spans="1:12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94" t="s">
        <v>21</v>
      </c>
      <c r="J18" s="269" t="s">
        <v>104</v>
      </c>
      <c r="K18" s="145" t="s">
        <v>109</v>
      </c>
      <c r="L18" s="269" t="s">
        <v>110</v>
      </c>
    </row>
    <row r="19" spans="1:12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98" t="s">
        <v>21</v>
      </c>
      <c r="I19" s="294" t="s">
        <v>21</v>
      </c>
      <c r="J19" s="269" t="s">
        <v>104</v>
      </c>
      <c r="K19" s="145" t="s">
        <v>109</v>
      </c>
      <c r="L19" s="269" t="s">
        <v>110</v>
      </c>
    </row>
    <row r="20" spans="1:12" s="268" customFormat="1" x14ac:dyDescent="0.25">
      <c r="A20" s="317" t="s">
        <v>130</v>
      </c>
      <c r="B20" s="302" t="s">
        <v>142</v>
      </c>
      <c r="D20" s="268" t="s">
        <v>137</v>
      </c>
      <c r="G20" s="216"/>
      <c r="H20" s="298" t="s">
        <v>21</v>
      </c>
      <c r="I20" s="294" t="s">
        <v>21</v>
      </c>
      <c r="J20" s="269" t="s">
        <v>100</v>
      </c>
      <c r="K20" s="145"/>
      <c r="L20" s="269" t="s">
        <v>131</v>
      </c>
    </row>
    <row r="21" spans="1:12" s="268" customFormat="1" ht="15.75" thickBot="1" x14ac:dyDescent="0.3">
      <c r="A21" s="319" t="s">
        <v>60</v>
      </c>
      <c r="B21" s="227" t="s">
        <v>83</v>
      </c>
      <c r="C21" s="229"/>
      <c r="D21" s="229" t="s">
        <v>141</v>
      </c>
      <c r="E21" s="229"/>
      <c r="F21" s="229"/>
      <c r="G21" s="230"/>
      <c r="H21" s="298" t="s">
        <v>21</v>
      </c>
      <c r="I21" s="20" t="s">
        <v>551</v>
      </c>
      <c r="J21" s="269" t="s">
        <v>104</v>
      </c>
      <c r="K21" s="148" t="s">
        <v>189</v>
      </c>
    </row>
    <row r="22" spans="1:12" s="268" customFormat="1" x14ac:dyDescent="0.25">
      <c r="A22" s="92" t="s">
        <v>828</v>
      </c>
      <c r="B22" s="222" t="s">
        <v>83</v>
      </c>
      <c r="C22" s="225"/>
      <c r="D22" s="257" t="s">
        <v>833</v>
      </c>
      <c r="E22" s="225"/>
      <c r="F22" s="225"/>
      <c r="G22" s="345"/>
      <c r="H22" s="298" t="s">
        <v>21</v>
      </c>
      <c r="I22" s="298" t="s">
        <v>21</v>
      </c>
      <c r="J22" s="269" t="s">
        <v>100</v>
      </c>
      <c r="K22" s="147"/>
    </row>
    <row r="23" spans="1:12" s="268" customFormat="1" x14ac:dyDescent="0.25">
      <c r="A23" s="92" t="s">
        <v>829</v>
      </c>
      <c r="B23" s="302" t="s">
        <v>83</v>
      </c>
      <c r="D23" s="272" t="s">
        <v>834</v>
      </c>
      <c r="E23" s="272"/>
      <c r="F23" s="292"/>
      <c r="G23" s="216"/>
      <c r="H23" s="298" t="s">
        <v>21</v>
      </c>
      <c r="I23" s="298" t="s">
        <v>21</v>
      </c>
      <c r="J23" s="268" t="s">
        <v>100</v>
      </c>
      <c r="K23" s="145"/>
    </row>
    <row r="24" spans="1:12" s="268" customFormat="1" x14ac:dyDescent="0.25">
      <c r="A24" s="92" t="s">
        <v>830</v>
      </c>
      <c r="B24" s="302" t="s">
        <v>83</v>
      </c>
      <c r="D24" s="272" t="s">
        <v>835</v>
      </c>
      <c r="E24" s="272"/>
      <c r="F24" s="292"/>
      <c r="G24" s="216"/>
      <c r="H24" s="298" t="s">
        <v>21</v>
      </c>
      <c r="I24" s="298" t="s">
        <v>21</v>
      </c>
      <c r="J24" s="268" t="s">
        <v>104</v>
      </c>
      <c r="K24" s="145"/>
      <c r="L24" s="268" t="s">
        <v>838</v>
      </c>
    </row>
    <row r="25" spans="1:12" s="268" customFormat="1" x14ac:dyDescent="0.25">
      <c r="A25" s="92" t="s">
        <v>831</v>
      </c>
      <c r="B25" s="302" t="s">
        <v>83</v>
      </c>
      <c r="D25" s="272" t="s">
        <v>836</v>
      </c>
      <c r="E25" s="272"/>
      <c r="F25" s="292"/>
      <c r="G25" s="216"/>
      <c r="H25" s="298" t="s">
        <v>21</v>
      </c>
      <c r="I25" s="298" t="s">
        <v>21</v>
      </c>
      <c r="J25" s="268" t="s">
        <v>39</v>
      </c>
      <c r="K25" s="268" t="s">
        <v>840</v>
      </c>
      <c r="L25" s="145" t="s">
        <v>839</v>
      </c>
    </row>
    <row r="26" spans="1:12" s="268" customFormat="1" ht="15.75" thickBot="1" x14ac:dyDescent="0.3">
      <c r="A26" s="93" t="s">
        <v>832</v>
      </c>
      <c r="B26" s="360" t="s">
        <v>83</v>
      </c>
      <c r="C26" s="229"/>
      <c r="D26" s="346" t="s">
        <v>837</v>
      </c>
      <c r="E26" s="346"/>
      <c r="F26" s="346"/>
      <c r="G26" s="368"/>
      <c r="H26" s="237" t="s">
        <v>21</v>
      </c>
      <c r="I26" s="237" t="s">
        <v>21</v>
      </c>
      <c r="J26" s="152" t="s">
        <v>100</v>
      </c>
      <c r="K26" s="152"/>
      <c r="L26" s="284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9" sqref="I29:I30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14.7109375" style="37" customWidth="1"/>
    <col min="10" max="10" width="24.85546875" style="37" bestFit="1" customWidth="1"/>
    <col min="11" max="11" width="49.28515625" style="153" bestFit="1" customWidth="1"/>
    <col min="12" max="12" width="100.5703125" style="36" customWidth="1"/>
    <col min="13" max="16384" width="11.42578125" style="37"/>
  </cols>
  <sheetData>
    <row r="1" spans="1:12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555</v>
      </c>
      <c r="G1" s="62" t="s">
        <v>556</v>
      </c>
      <c r="H1" s="63" t="s">
        <v>349</v>
      </c>
      <c r="I1" s="242" t="s">
        <v>390</v>
      </c>
      <c r="J1" s="60"/>
      <c r="K1" s="143" t="s">
        <v>103</v>
      </c>
      <c r="L1" s="62" t="s">
        <v>122</v>
      </c>
    </row>
    <row r="2" spans="1:12" s="5" customFormat="1" ht="15.75" thickBot="1" x14ac:dyDescent="0.3">
      <c r="A2" s="72"/>
      <c r="B2" s="234"/>
      <c r="C2" s="234"/>
      <c r="D2" s="234"/>
      <c r="E2" s="234"/>
      <c r="F2" s="234"/>
      <c r="G2" s="234"/>
      <c r="H2" s="74" t="s">
        <v>177</v>
      </c>
      <c r="I2" s="238" t="s">
        <v>177</v>
      </c>
      <c r="J2" s="73"/>
      <c r="K2" s="144"/>
      <c r="L2" s="76"/>
    </row>
    <row r="3" spans="1:12" s="36" customFormat="1" x14ac:dyDescent="0.25">
      <c r="A3" s="94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54" t="s">
        <v>21</v>
      </c>
      <c r="I3" s="42" t="s">
        <v>21</v>
      </c>
      <c r="J3" s="25" t="s">
        <v>650</v>
      </c>
      <c r="K3" s="145"/>
    </row>
    <row r="4" spans="1:12" s="36" customFormat="1" x14ac:dyDescent="0.25">
      <c r="A4" s="95" t="s">
        <v>56</v>
      </c>
      <c r="B4" s="58" t="s">
        <v>84</v>
      </c>
      <c r="D4" s="36" t="s">
        <v>46</v>
      </c>
      <c r="G4" s="216"/>
      <c r="H4" s="55" t="s">
        <v>21</v>
      </c>
      <c r="I4" s="41" t="s">
        <v>21</v>
      </c>
      <c r="J4" s="25" t="s">
        <v>107</v>
      </c>
      <c r="K4" s="145"/>
      <c r="L4" s="25"/>
    </row>
    <row r="5" spans="1:12" s="36" customFormat="1" x14ac:dyDescent="0.25">
      <c r="A5" s="95" t="s">
        <v>57</v>
      </c>
      <c r="B5" s="58" t="s">
        <v>84</v>
      </c>
      <c r="D5" s="36" t="s">
        <v>0</v>
      </c>
      <c r="G5" s="216"/>
      <c r="H5" s="55" t="s">
        <v>21</v>
      </c>
      <c r="I5" s="41" t="s">
        <v>21</v>
      </c>
      <c r="J5" s="25" t="s">
        <v>107</v>
      </c>
      <c r="K5" s="145" t="s">
        <v>102</v>
      </c>
      <c r="L5" s="25"/>
    </row>
    <row r="6" spans="1:12" s="36" customFormat="1" x14ac:dyDescent="0.25">
      <c r="A6" s="95" t="s">
        <v>79</v>
      </c>
      <c r="B6" s="58" t="s">
        <v>84</v>
      </c>
      <c r="D6" s="36" t="s">
        <v>73</v>
      </c>
      <c r="G6" s="216"/>
      <c r="H6" s="55" t="s">
        <v>21</v>
      </c>
      <c r="I6" s="41" t="s">
        <v>21</v>
      </c>
      <c r="J6" s="25" t="s">
        <v>36</v>
      </c>
      <c r="K6" s="145"/>
      <c r="L6" s="25"/>
    </row>
    <row r="7" spans="1:12" s="36" customFormat="1" x14ac:dyDescent="0.25">
      <c r="A7" s="95" t="s">
        <v>85</v>
      </c>
      <c r="B7" s="58" t="s">
        <v>83</v>
      </c>
      <c r="C7" s="39"/>
      <c r="D7" s="39" t="s">
        <v>5</v>
      </c>
      <c r="G7" s="216"/>
      <c r="H7" s="55" t="s">
        <v>21</v>
      </c>
      <c r="I7" s="41" t="s">
        <v>21</v>
      </c>
      <c r="J7" s="25" t="s">
        <v>650</v>
      </c>
      <c r="K7" s="145"/>
      <c r="L7" s="25"/>
    </row>
    <row r="8" spans="1:12" s="36" customFormat="1" x14ac:dyDescent="0.25">
      <c r="A8" s="95" t="s">
        <v>26</v>
      </c>
      <c r="B8" s="58" t="s">
        <v>83</v>
      </c>
      <c r="E8" s="39" t="s">
        <v>26</v>
      </c>
      <c r="G8" s="216"/>
      <c r="H8" s="55" t="s">
        <v>21</v>
      </c>
      <c r="I8" s="41" t="s">
        <v>21</v>
      </c>
      <c r="J8" s="25" t="s">
        <v>650</v>
      </c>
      <c r="K8" s="145"/>
      <c r="L8" s="25"/>
    </row>
    <row r="9" spans="1:12" s="14" customFormat="1" ht="16.5" customHeight="1" x14ac:dyDescent="0.25">
      <c r="A9" s="95" t="s">
        <v>293</v>
      </c>
      <c r="B9" s="235" t="s">
        <v>84</v>
      </c>
      <c r="C9" s="17"/>
      <c r="D9" s="36"/>
      <c r="E9" s="17"/>
      <c r="F9" s="36" t="s">
        <v>265</v>
      </c>
      <c r="G9" s="216"/>
      <c r="H9" s="55" t="s">
        <v>21</v>
      </c>
      <c r="I9" s="41" t="s">
        <v>21</v>
      </c>
      <c r="J9" s="25" t="s">
        <v>104</v>
      </c>
      <c r="K9" s="145" t="s">
        <v>268</v>
      </c>
      <c r="L9" s="25" t="s">
        <v>344</v>
      </c>
    </row>
    <row r="10" spans="1:12" s="14" customFormat="1" ht="16.5" customHeight="1" x14ac:dyDescent="0.25">
      <c r="A10" s="95" t="s">
        <v>294</v>
      </c>
      <c r="B10" s="235" t="s">
        <v>83</v>
      </c>
      <c r="C10" s="17"/>
      <c r="D10" s="36"/>
      <c r="E10" s="17"/>
      <c r="F10" s="36" t="s">
        <v>267</v>
      </c>
      <c r="G10" s="216"/>
      <c r="H10" s="55" t="s">
        <v>21</v>
      </c>
      <c r="I10" s="41" t="s">
        <v>21</v>
      </c>
      <c r="J10" s="25" t="s">
        <v>104</v>
      </c>
      <c r="K10" s="145">
        <v>35</v>
      </c>
      <c r="L10" s="25" t="s">
        <v>345</v>
      </c>
    </row>
    <row r="11" spans="1:12" s="36" customFormat="1" x14ac:dyDescent="0.25">
      <c r="A11" s="95" t="s">
        <v>59</v>
      </c>
      <c r="B11" s="58" t="s">
        <v>83</v>
      </c>
      <c r="E11" s="39" t="s">
        <v>15</v>
      </c>
      <c r="G11" s="216"/>
      <c r="H11" s="55" t="s">
        <v>21</v>
      </c>
      <c r="I11" s="41" t="s">
        <v>21</v>
      </c>
      <c r="J11" s="25" t="s">
        <v>650</v>
      </c>
      <c r="K11" s="145"/>
      <c r="L11" s="25"/>
    </row>
    <row r="12" spans="1:12" s="14" customFormat="1" ht="16.5" customHeight="1" x14ac:dyDescent="0.25">
      <c r="A12" s="95" t="s">
        <v>293</v>
      </c>
      <c r="B12" s="235" t="s">
        <v>84</v>
      </c>
      <c r="C12" s="17"/>
      <c r="D12" s="36"/>
      <c r="E12" s="17"/>
      <c r="F12" s="36" t="s">
        <v>265</v>
      </c>
      <c r="G12" s="216"/>
      <c r="H12" s="55" t="s">
        <v>21</v>
      </c>
      <c r="I12" s="41" t="s">
        <v>21</v>
      </c>
      <c r="J12" s="25" t="s">
        <v>104</v>
      </c>
      <c r="K12" s="145" t="s">
        <v>268</v>
      </c>
      <c r="L12" s="25" t="s">
        <v>344</v>
      </c>
    </row>
    <row r="13" spans="1:12" s="14" customFormat="1" ht="16.5" customHeight="1" x14ac:dyDescent="0.25">
      <c r="A13" s="95" t="s">
        <v>294</v>
      </c>
      <c r="B13" s="235" t="s">
        <v>83</v>
      </c>
      <c r="C13" s="17"/>
      <c r="D13" s="36"/>
      <c r="E13" s="17"/>
      <c r="F13" s="36" t="s">
        <v>267</v>
      </c>
      <c r="G13" s="216"/>
      <c r="H13" s="55" t="s">
        <v>21</v>
      </c>
      <c r="I13" s="41" t="s">
        <v>21</v>
      </c>
      <c r="J13" s="25" t="s">
        <v>104</v>
      </c>
      <c r="K13" s="145">
        <v>35</v>
      </c>
      <c r="L13" s="25" t="s">
        <v>345</v>
      </c>
    </row>
    <row r="14" spans="1:12" s="36" customFormat="1" x14ac:dyDescent="0.25">
      <c r="A14" s="95" t="s">
        <v>86</v>
      </c>
      <c r="B14" s="58" t="s">
        <v>83</v>
      </c>
      <c r="E14" s="36" t="s">
        <v>97</v>
      </c>
      <c r="G14" s="216"/>
      <c r="H14" s="55" t="s">
        <v>21</v>
      </c>
      <c r="I14" s="41" t="s">
        <v>21</v>
      </c>
      <c r="J14" s="25" t="s">
        <v>99</v>
      </c>
      <c r="K14" s="145"/>
      <c r="L14" s="25"/>
    </row>
    <row r="15" spans="1:12" s="36" customFormat="1" x14ac:dyDescent="0.25">
      <c r="A15" s="95" t="s">
        <v>68</v>
      </c>
      <c r="B15" s="58" t="s">
        <v>83</v>
      </c>
      <c r="D15" s="36" t="s">
        <v>70</v>
      </c>
      <c r="G15" s="216"/>
      <c r="H15" s="55" t="s">
        <v>21</v>
      </c>
      <c r="I15" s="41" t="s">
        <v>21</v>
      </c>
      <c r="J15" s="25" t="s">
        <v>107</v>
      </c>
      <c r="K15" s="145" t="s">
        <v>132</v>
      </c>
      <c r="L15" s="25" t="s">
        <v>292</v>
      </c>
    </row>
    <row r="16" spans="1:12" s="36" customFormat="1" ht="15.75" thickBot="1" x14ac:dyDescent="0.3">
      <c r="A16" s="95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55" t="s">
        <v>21</v>
      </c>
      <c r="I16" s="41" t="s">
        <v>21</v>
      </c>
      <c r="J16" s="25" t="s">
        <v>107</v>
      </c>
      <c r="K16" s="145" t="s">
        <v>408</v>
      </c>
      <c r="L16" s="25" t="s">
        <v>409</v>
      </c>
    </row>
    <row r="17" spans="1:12" s="3" customFormat="1" x14ac:dyDescent="0.25">
      <c r="A17" s="96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14" t="s">
        <v>21</v>
      </c>
      <c r="J17" s="19" t="s">
        <v>650</v>
      </c>
      <c r="K17" s="146"/>
      <c r="L17" s="38"/>
    </row>
    <row r="18" spans="1:12" s="36" customFormat="1" x14ac:dyDescent="0.25">
      <c r="A18" s="95" t="s">
        <v>108</v>
      </c>
      <c r="B18" s="58" t="s">
        <v>83</v>
      </c>
      <c r="D18" s="36" t="s">
        <v>58</v>
      </c>
      <c r="G18" s="216"/>
      <c r="H18" s="55" t="s">
        <v>21</v>
      </c>
      <c r="I18" s="55" t="s">
        <v>21</v>
      </c>
      <c r="J18" s="25" t="s">
        <v>104</v>
      </c>
      <c r="K18" s="145" t="s">
        <v>109</v>
      </c>
      <c r="L18" s="25" t="s">
        <v>110</v>
      </c>
    </row>
    <row r="19" spans="1:12" s="36" customFormat="1" x14ac:dyDescent="0.25">
      <c r="A19" s="95" t="s">
        <v>106</v>
      </c>
      <c r="B19" s="58" t="s">
        <v>83</v>
      </c>
      <c r="D19" s="36" t="s">
        <v>69</v>
      </c>
      <c r="G19" s="216"/>
      <c r="H19" s="55" t="s">
        <v>21</v>
      </c>
      <c r="I19" s="55" t="s">
        <v>21</v>
      </c>
      <c r="J19" s="25" t="s">
        <v>104</v>
      </c>
      <c r="K19" s="145" t="s">
        <v>109</v>
      </c>
      <c r="L19" s="25" t="s">
        <v>110</v>
      </c>
    </row>
    <row r="20" spans="1:12" s="36" customFormat="1" x14ac:dyDescent="0.25">
      <c r="A20" s="95" t="s">
        <v>130</v>
      </c>
      <c r="B20" s="58" t="s">
        <v>142</v>
      </c>
      <c r="D20" s="36" t="s">
        <v>137</v>
      </c>
      <c r="G20" s="216"/>
      <c r="H20" s="55"/>
      <c r="I20" s="55"/>
      <c r="J20" s="25" t="s">
        <v>100</v>
      </c>
      <c r="K20" s="145"/>
      <c r="L20" s="25" t="s">
        <v>131</v>
      </c>
    </row>
    <row r="21" spans="1:12" s="36" customFormat="1" x14ac:dyDescent="0.25">
      <c r="A21" s="95" t="s">
        <v>469</v>
      </c>
      <c r="B21" s="58" t="s">
        <v>83</v>
      </c>
      <c r="D21" s="36" t="s">
        <v>470</v>
      </c>
      <c r="G21" s="216"/>
      <c r="H21" s="55"/>
      <c r="I21" s="55"/>
      <c r="J21" s="25" t="s">
        <v>471</v>
      </c>
      <c r="K21" s="147" t="s">
        <v>472</v>
      </c>
      <c r="L21" s="25" t="s">
        <v>473</v>
      </c>
    </row>
    <row r="22" spans="1:12" s="36" customFormat="1" ht="15.75" thickBot="1" x14ac:dyDescent="0.3">
      <c r="A22" s="97" t="s">
        <v>60</v>
      </c>
      <c r="B22" s="227" t="s">
        <v>83</v>
      </c>
      <c r="C22" s="229"/>
      <c r="D22" s="229" t="s">
        <v>141</v>
      </c>
      <c r="E22" s="229"/>
      <c r="F22" s="229"/>
      <c r="G22" s="230"/>
      <c r="H22" s="237"/>
      <c r="I22" s="239"/>
      <c r="J22" s="25" t="s">
        <v>104</v>
      </c>
      <c r="K22" s="148" t="s">
        <v>189</v>
      </c>
    </row>
    <row r="23" spans="1:12" s="36" customFormat="1" x14ac:dyDescent="0.25">
      <c r="A23" s="96" t="s">
        <v>204</v>
      </c>
      <c r="B23" s="1" t="s">
        <v>83</v>
      </c>
      <c r="D23" s="2" t="s">
        <v>185</v>
      </c>
      <c r="E23" s="38"/>
      <c r="F23" s="38"/>
      <c r="G23" s="38"/>
      <c r="H23" s="214" t="s">
        <v>21</v>
      </c>
      <c r="I23" s="214" t="s">
        <v>21</v>
      </c>
      <c r="J23" s="38" t="s">
        <v>650</v>
      </c>
      <c r="K23" s="149"/>
      <c r="L23" s="38"/>
    </row>
    <row r="24" spans="1:12" s="36" customFormat="1" x14ac:dyDescent="0.25">
      <c r="A24" s="95" t="s">
        <v>179</v>
      </c>
      <c r="B24" s="45" t="s">
        <v>83</v>
      </c>
      <c r="D24" s="39"/>
      <c r="E24" s="36" t="s">
        <v>181</v>
      </c>
      <c r="H24" s="55" t="s">
        <v>21</v>
      </c>
      <c r="I24" s="55" t="s">
        <v>21</v>
      </c>
      <c r="J24" s="36" t="s">
        <v>104</v>
      </c>
      <c r="K24" s="145" t="s">
        <v>109</v>
      </c>
      <c r="L24" s="36" t="s">
        <v>186</v>
      </c>
    </row>
    <row r="25" spans="1:12" s="36" customFormat="1" x14ac:dyDescent="0.25">
      <c r="A25" s="64" t="s">
        <v>194</v>
      </c>
      <c r="B25" s="45" t="s">
        <v>83</v>
      </c>
      <c r="D25" s="39"/>
      <c r="E25" s="36" t="s">
        <v>193</v>
      </c>
      <c r="H25" s="55" t="s">
        <v>21</v>
      </c>
      <c r="I25" s="55" t="s">
        <v>21</v>
      </c>
      <c r="J25" s="36" t="s">
        <v>104</v>
      </c>
      <c r="K25" s="145">
        <v>10</v>
      </c>
      <c r="L25" s="36" t="s">
        <v>217</v>
      </c>
    </row>
    <row r="26" spans="1:12" s="36" customFormat="1" x14ac:dyDescent="0.25">
      <c r="A26" s="64" t="s">
        <v>195</v>
      </c>
      <c r="B26" s="45" t="s">
        <v>83</v>
      </c>
      <c r="D26" s="39"/>
      <c r="E26" s="36" t="s">
        <v>197</v>
      </c>
      <c r="H26" s="55" t="s">
        <v>22</v>
      </c>
      <c r="I26" s="55" t="s">
        <v>22</v>
      </c>
      <c r="J26" s="25" t="s">
        <v>104</v>
      </c>
      <c r="K26" s="145" t="s">
        <v>105</v>
      </c>
      <c r="L26" s="36" t="s">
        <v>196</v>
      </c>
    </row>
    <row r="27" spans="1:12" s="36" customFormat="1" x14ac:dyDescent="0.25">
      <c r="A27" s="64" t="s">
        <v>506</v>
      </c>
      <c r="B27" s="45" t="s">
        <v>83</v>
      </c>
      <c r="D27" s="39"/>
      <c r="E27" s="36" t="s">
        <v>507</v>
      </c>
      <c r="H27" s="55" t="s">
        <v>22</v>
      </c>
      <c r="I27" s="55" t="s">
        <v>22</v>
      </c>
      <c r="J27" s="36" t="s">
        <v>41</v>
      </c>
      <c r="K27" s="145" t="s">
        <v>510</v>
      </c>
      <c r="L27" s="36" t="s">
        <v>508</v>
      </c>
    </row>
    <row r="28" spans="1:12" s="36" customFormat="1" x14ac:dyDescent="0.25">
      <c r="A28" s="64" t="s">
        <v>517</v>
      </c>
      <c r="B28" s="45" t="s">
        <v>83</v>
      </c>
      <c r="D28" s="39"/>
      <c r="E28" s="36" t="s">
        <v>516</v>
      </c>
      <c r="H28" s="55" t="s">
        <v>22</v>
      </c>
      <c r="I28" s="55" t="s">
        <v>22</v>
      </c>
      <c r="J28" s="36" t="s">
        <v>104</v>
      </c>
      <c r="K28" s="145">
        <v>100</v>
      </c>
      <c r="L28" s="36" t="s">
        <v>518</v>
      </c>
    </row>
    <row r="29" spans="1:12" s="36" customFormat="1" x14ac:dyDescent="0.25">
      <c r="A29" s="64" t="s">
        <v>503</v>
      </c>
      <c r="B29" s="45" t="s">
        <v>83</v>
      </c>
      <c r="D29" s="39"/>
      <c r="E29" s="36" t="s">
        <v>504</v>
      </c>
      <c r="H29" s="55" t="s">
        <v>22</v>
      </c>
      <c r="I29" s="384" t="s">
        <v>22</v>
      </c>
      <c r="J29" s="25" t="s">
        <v>100</v>
      </c>
      <c r="K29" s="145"/>
      <c r="L29" s="36" t="s">
        <v>505</v>
      </c>
    </row>
    <row r="30" spans="1:12" s="36" customFormat="1" x14ac:dyDescent="0.25">
      <c r="A30" s="64" t="s">
        <v>206</v>
      </c>
      <c r="B30" s="45" t="s">
        <v>83</v>
      </c>
      <c r="D30" s="39"/>
      <c r="E30" s="36" t="s">
        <v>205</v>
      </c>
      <c r="H30" s="55" t="s">
        <v>22</v>
      </c>
      <c r="I30" s="384" t="s">
        <v>22</v>
      </c>
      <c r="J30" s="25" t="s">
        <v>100</v>
      </c>
      <c r="K30" s="145"/>
      <c r="L30" s="36" t="s">
        <v>207</v>
      </c>
    </row>
    <row r="31" spans="1:12" s="36" customFormat="1" x14ac:dyDescent="0.25">
      <c r="A31" s="64" t="s">
        <v>214</v>
      </c>
      <c r="B31" s="45" t="s">
        <v>83</v>
      </c>
      <c r="D31" s="39"/>
      <c r="E31" s="36" t="s">
        <v>215</v>
      </c>
      <c r="H31" s="55" t="s">
        <v>22</v>
      </c>
      <c r="I31" s="55" t="s">
        <v>22</v>
      </c>
      <c r="J31" s="36" t="s">
        <v>104</v>
      </c>
      <c r="K31" s="145"/>
      <c r="L31" s="36" t="s">
        <v>216</v>
      </c>
    </row>
    <row r="32" spans="1:12" s="36" customFormat="1" x14ac:dyDescent="0.25">
      <c r="A32" s="64" t="s">
        <v>183</v>
      </c>
      <c r="B32" s="45" t="s">
        <v>83</v>
      </c>
      <c r="E32" s="36" t="s">
        <v>184</v>
      </c>
      <c r="H32" s="55" t="s">
        <v>22</v>
      </c>
      <c r="I32" s="55" t="s">
        <v>22</v>
      </c>
      <c r="J32" s="36" t="s">
        <v>104</v>
      </c>
      <c r="K32" s="145">
        <v>40</v>
      </c>
      <c r="L32" s="36" t="s">
        <v>187</v>
      </c>
    </row>
    <row r="33" spans="1:12" s="36" customFormat="1" x14ac:dyDescent="0.25">
      <c r="A33" s="64" t="s">
        <v>513</v>
      </c>
      <c r="B33" s="45" t="s">
        <v>83</v>
      </c>
      <c r="E33" s="36" t="s">
        <v>512</v>
      </c>
      <c r="H33" s="55" t="s">
        <v>22</v>
      </c>
      <c r="I33" s="55" t="s">
        <v>22</v>
      </c>
      <c r="J33" s="36" t="s">
        <v>104</v>
      </c>
      <c r="K33" s="145">
        <v>10</v>
      </c>
      <c r="L33" s="36" t="s">
        <v>509</v>
      </c>
    </row>
    <row r="34" spans="1:12" s="36" customFormat="1" ht="15.75" thickBot="1" x14ac:dyDescent="0.3">
      <c r="A34" s="79" t="s">
        <v>180</v>
      </c>
      <c r="B34" s="53" t="s">
        <v>83</v>
      </c>
      <c r="D34" s="57"/>
      <c r="E34" s="49" t="s">
        <v>182</v>
      </c>
      <c r="F34" s="49"/>
      <c r="G34" s="49"/>
      <c r="H34" s="237" t="s">
        <v>22</v>
      </c>
      <c r="I34" s="237" t="s">
        <v>22</v>
      </c>
      <c r="J34" s="48" t="s">
        <v>44</v>
      </c>
      <c r="K34" s="151"/>
      <c r="L34" s="49" t="s">
        <v>188</v>
      </c>
    </row>
    <row r="35" spans="1:12" s="3" customFormat="1" x14ac:dyDescent="0.25">
      <c r="A35" s="96" t="s">
        <v>76</v>
      </c>
      <c r="B35" s="1" t="s">
        <v>83</v>
      </c>
      <c r="C35" s="38"/>
      <c r="D35" s="2" t="s">
        <v>77</v>
      </c>
      <c r="E35" s="38"/>
      <c r="F35" s="38"/>
      <c r="G35" s="38"/>
      <c r="H35" s="240" t="s">
        <v>140</v>
      </c>
      <c r="I35" s="240" t="s">
        <v>140</v>
      </c>
      <c r="J35" s="38" t="s">
        <v>104</v>
      </c>
      <c r="K35" s="146">
        <v>120</v>
      </c>
      <c r="L35" s="38"/>
    </row>
    <row r="36" spans="1:12" s="50" customFormat="1" ht="15.75" thickBot="1" x14ac:dyDescent="0.3">
      <c r="A36" s="210" t="s">
        <v>78</v>
      </c>
      <c r="B36" s="53" t="s">
        <v>84</v>
      </c>
      <c r="C36" s="49"/>
      <c r="D36" s="49"/>
      <c r="E36" s="49" t="s">
        <v>78</v>
      </c>
      <c r="F36" s="49"/>
      <c r="G36" s="49"/>
      <c r="H36" s="241" t="s">
        <v>21</v>
      </c>
      <c r="I36" s="241" t="s">
        <v>21</v>
      </c>
      <c r="J36" s="50" t="s">
        <v>104</v>
      </c>
      <c r="K36" s="152">
        <v>40</v>
      </c>
      <c r="L36" s="49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9" width="24.85546875" style="272" bestFit="1" customWidth="1"/>
    <col min="10" max="10" width="49.28515625" style="153" bestFit="1" customWidth="1"/>
    <col min="11" max="11" width="100.5703125" style="268" customWidth="1"/>
    <col min="12" max="16384" width="11.42578125" style="272"/>
  </cols>
  <sheetData>
    <row r="1" spans="1:11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418</v>
      </c>
      <c r="I1" s="307" t="s">
        <v>133</v>
      </c>
      <c r="J1" s="143" t="s">
        <v>103</v>
      </c>
      <c r="K1" s="308" t="s">
        <v>122</v>
      </c>
    </row>
    <row r="2" spans="1:11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311"/>
      <c r="J2" s="144"/>
      <c r="K2" s="313"/>
    </row>
    <row r="3" spans="1:11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93" t="s">
        <v>21</v>
      </c>
      <c r="I3" s="269" t="s">
        <v>650</v>
      </c>
      <c r="J3" s="145"/>
    </row>
    <row r="4" spans="1:11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69" t="s">
        <v>107</v>
      </c>
      <c r="J4" s="145"/>
      <c r="K4" s="269"/>
    </row>
    <row r="5" spans="1:11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69" t="s">
        <v>107</v>
      </c>
      <c r="J5" s="145" t="s">
        <v>102</v>
      </c>
      <c r="K5" s="269"/>
    </row>
    <row r="6" spans="1:11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69" t="s">
        <v>36</v>
      </c>
      <c r="J6" s="145"/>
      <c r="K6" s="269"/>
    </row>
    <row r="7" spans="1:11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69" t="s">
        <v>650</v>
      </c>
      <c r="J7" s="145"/>
      <c r="K7" s="269"/>
    </row>
    <row r="8" spans="1:11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69" t="s">
        <v>650</v>
      </c>
      <c r="J8" s="145"/>
      <c r="K8" s="269"/>
    </row>
    <row r="9" spans="1:11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69" t="s">
        <v>104</v>
      </c>
      <c r="J9" s="145" t="s">
        <v>268</v>
      </c>
      <c r="K9" s="269" t="s">
        <v>344</v>
      </c>
    </row>
    <row r="10" spans="1:11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69" t="s">
        <v>104</v>
      </c>
      <c r="J10" s="145">
        <v>35</v>
      </c>
      <c r="K10" s="269" t="s">
        <v>345</v>
      </c>
    </row>
    <row r="11" spans="1:11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69" t="s">
        <v>650</v>
      </c>
      <c r="J11" s="145"/>
      <c r="K11" s="269"/>
    </row>
    <row r="12" spans="1:11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69" t="s">
        <v>104</v>
      </c>
      <c r="J12" s="145" t="s">
        <v>268</v>
      </c>
      <c r="K12" s="269" t="s">
        <v>344</v>
      </c>
    </row>
    <row r="13" spans="1:11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69" t="s">
        <v>104</v>
      </c>
      <c r="J13" s="145">
        <v>35</v>
      </c>
      <c r="K13" s="269" t="s">
        <v>345</v>
      </c>
    </row>
    <row r="14" spans="1:11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69" t="s">
        <v>99</v>
      </c>
      <c r="J14" s="145"/>
      <c r="K14" s="269"/>
    </row>
    <row r="15" spans="1:11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69" t="s">
        <v>107</v>
      </c>
      <c r="J15" s="145" t="s">
        <v>132</v>
      </c>
      <c r="K15" s="269" t="s">
        <v>292</v>
      </c>
    </row>
    <row r="16" spans="1:11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98" t="s">
        <v>21</v>
      </c>
      <c r="I16" s="269" t="s">
        <v>107</v>
      </c>
      <c r="J16" s="145" t="s">
        <v>408</v>
      </c>
      <c r="K16" s="269" t="s">
        <v>409</v>
      </c>
    </row>
    <row r="17" spans="1:11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71" t="s">
        <v>650</v>
      </c>
      <c r="J17" s="146"/>
      <c r="K17" s="273"/>
    </row>
    <row r="18" spans="1:11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69" t="s">
        <v>104</v>
      </c>
      <c r="J18" s="145" t="s">
        <v>109</v>
      </c>
      <c r="K18" s="269" t="s">
        <v>110</v>
      </c>
    </row>
    <row r="19" spans="1:11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98" t="s">
        <v>21</v>
      </c>
      <c r="I19" s="269" t="s">
        <v>104</v>
      </c>
      <c r="J19" s="145" t="s">
        <v>109</v>
      </c>
      <c r="K19" s="269" t="s">
        <v>110</v>
      </c>
    </row>
    <row r="20" spans="1:11" s="268" customFormat="1" x14ac:dyDescent="0.25">
      <c r="A20" s="317" t="s">
        <v>130</v>
      </c>
      <c r="B20" s="302" t="s">
        <v>142</v>
      </c>
      <c r="D20" s="268" t="s">
        <v>137</v>
      </c>
      <c r="G20" s="216"/>
      <c r="H20" s="298"/>
      <c r="I20" s="269" t="s">
        <v>100</v>
      </c>
      <c r="J20" s="145"/>
      <c r="K20" s="269" t="s">
        <v>131</v>
      </c>
    </row>
    <row r="21" spans="1:11" s="268" customFormat="1" x14ac:dyDescent="0.25">
      <c r="A21" s="317" t="s">
        <v>469</v>
      </c>
      <c r="B21" s="302" t="s">
        <v>83</v>
      </c>
      <c r="D21" s="268" t="s">
        <v>470</v>
      </c>
      <c r="G21" s="216"/>
      <c r="H21" s="298"/>
      <c r="I21" s="269" t="s">
        <v>471</v>
      </c>
      <c r="J21" s="147" t="s">
        <v>472</v>
      </c>
      <c r="K21" s="269" t="s">
        <v>473</v>
      </c>
    </row>
    <row r="22" spans="1:11" s="268" customFormat="1" ht="15.75" thickBot="1" x14ac:dyDescent="0.3">
      <c r="A22" s="319" t="s">
        <v>60</v>
      </c>
      <c r="B22" s="227" t="s">
        <v>83</v>
      </c>
      <c r="C22" s="229"/>
      <c r="D22" s="229" t="s">
        <v>141</v>
      </c>
      <c r="E22" s="229"/>
      <c r="F22" s="229"/>
      <c r="G22" s="230"/>
      <c r="H22" s="237"/>
      <c r="I22" s="269" t="s">
        <v>104</v>
      </c>
      <c r="J22" s="148" t="s">
        <v>189</v>
      </c>
    </row>
    <row r="23" spans="1:11" s="268" customFormat="1" x14ac:dyDescent="0.25">
      <c r="A23" s="236" t="s">
        <v>6</v>
      </c>
      <c r="B23" s="222" t="s">
        <v>83</v>
      </c>
      <c r="C23" s="225"/>
      <c r="D23" s="224" t="s">
        <v>67</v>
      </c>
      <c r="E23" s="350"/>
      <c r="F23" s="225"/>
      <c r="G23" s="226"/>
      <c r="H23" s="214" t="s">
        <v>21</v>
      </c>
      <c r="I23" s="269" t="s">
        <v>650</v>
      </c>
      <c r="J23" s="148"/>
    </row>
    <row r="24" spans="1:11" s="268" customFormat="1" x14ac:dyDescent="0.25">
      <c r="A24" s="236" t="s">
        <v>341</v>
      </c>
      <c r="B24" s="302" t="s">
        <v>83</v>
      </c>
      <c r="E24" s="268" t="s">
        <v>342</v>
      </c>
      <c r="G24" s="216"/>
      <c r="H24" s="298" t="s">
        <v>21</v>
      </c>
      <c r="I24" s="269" t="s">
        <v>104</v>
      </c>
      <c r="J24" s="148" t="s">
        <v>109</v>
      </c>
      <c r="K24" s="268" t="s">
        <v>343</v>
      </c>
    </row>
    <row r="25" spans="1:11" s="268" customFormat="1" ht="15.75" thickBot="1" x14ac:dyDescent="0.3">
      <c r="A25" s="236" t="s">
        <v>7</v>
      </c>
      <c r="B25" s="227" t="s">
        <v>83</v>
      </c>
      <c r="C25" s="229"/>
      <c r="D25" s="353"/>
      <c r="E25" s="229" t="s">
        <v>29</v>
      </c>
      <c r="F25" s="229"/>
      <c r="G25" s="230"/>
      <c r="H25" s="237" t="s">
        <v>148</v>
      </c>
      <c r="I25" s="269" t="s">
        <v>32</v>
      </c>
      <c r="J25" s="148" t="s">
        <v>811</v>
      </c>
      <c r="K25" s="268" t="s">
        <v>30</v>
      </c>
    </row>
    <row r="26" spans="1:11" s="275" customFormat="1" x14ac:dyDescent="0.25">
      <c r="A26" s="318" t="s">
        <v>76</v>
      </c>
      <c r="B26" s="222" t="s">
        <v>83</v>
      </c>
      <c r="C26" s="225"/>
      <c r="D26" s="224" t="s">
        <v>77</v>
      </c>
      <c r="E26" s="225"/>
      <c r="F26" s="225"/>
      <c r="G26" s="226"/>
      <c r="H26" s="351"/>
      <c r="I26" s="273" t="s">
        <v>104</v>
      </c>
      <c r="J26" s="146">
        <v>120</v>
      </c>
      <c r="K26" s="273"/>
    </row>
    <row r="27" spans="1:11" s="301" customFormat="1" ht="15.75" thickBot="1" x14ac:dyDescent="0.3">
      <c r="A27" s="210" t="s">
        <v>78</v>
      </c>
      <c r="B27" s="227" t="s">
        <v>84</v>
      </c>
      <c r="C27" s="229"/>
      <c r="D27" s="229"/>
      <c r="E27" s="229" t="s">
        <v>78</v>
      </c>
      <c r="F27" s="229"/>
      <c r="G27" s="230"/>
      <c r="H27" s="352"/>
      <c r="I27" s="301" t="s">
        <v>104</v>
      </c>
      <c r="J27" s="152">
        <v>40</v>
      </c>
      <c r="K27" s="284"/>
    </row>
  </sheetData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F5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" sqref="J2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10" width="15" style="272" customWidth="1"/>
    <col min="11" max="11" width="24.85546875" style="272" bestFit="1" customWidth="1"/>
    <col min="12" max="12" width="49.28515625" style="153" bestFit="1" customWidth="1"/>
    <col min="13" max="13" width="100.5703125" style="268" customWidth="1"/>
    <col min="14" max="16384" width="11.42578125" style="272"/>
  </cols>
  <sheetData>
    <row r="1" spans="1:13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260</v>
      </c>
      <c r="I1" s="354" t="s">
        <v>812</v>
      </c>
      <c r="J1" s="354" t="s">
        <v>813</v>
      </c>
      <c r="K1" s="307" t="s">
        <v>133</v>
      </c>
      <c r="L1" s="143" t="s">
        <v>103</v>
      </c>
      <c r="M1" s="308" t="s">
        <v>122</v>
      </c>
    </row>
    <row r="2" spans="1:13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238" t="s">
        <v>177</v>
      </c>
      <c r="J2" s="238" t="s">
        <v>177</v>
      </c>
      <c r="K2" s="311"/>
      <c r="L2" s="144"/>
      <c r="M2" s="313"/>
    </row>
    <row r="3" spans="1:13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93" t="s">
        <v>21</v>
      </c>
      <c r="I3" s="300" t="s">
        <v>21</v>
      </c>
      <c r="J3" s="300" t="s">
        <v>21</v>
      </c>
      <c r="K3" s="269" t="s">
        <v>650</v>
      </c>
      <c r="L3" s="145"/>
    </row>
    <row r="4" spans="1:13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94" t="s">
        <v>21</v>
      </c>
      <c r="J4" s="294" t="s">
        <v>21</v>
      </c>
      <c r="K4" s="269" t="s">
        <v>107</v>
      </c>
      <c r="L4" s="145"/>
      <c r="M4" s="269"/>
    </row>
    <row r="5" spans="1:13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94" t="s">
        <v>21</v>
      </c>
      <c r="J5" s="294" t="s">
        <v>21</v>
      </c>
      <c r="K5" s="269" t="s">
        <v>107</v>
      </c>
      <c r="L5" s="145" t="s">
        <v>102</v>
      </c>
      <c r="M5" s="269"/>
    </row>
    <row r="6" spans="1:13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94" t="s">
        <v>21</v>
      </c>
      <c r="J6" s="294" t="s">
        <v>21</v>
      </c>
      <c r="K6" s="269" t="s">
        <v>36</v>
      </c>
      <c r="L6" s="145"/>
      <c r="M6" s="269"/>
    </row>
    <row r="7" spans="1:13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94" t="s">
        <v>21</v>
      </c>
      <c r="J7" s="294" t="s">
        <v>21</v>
      </c>
      <c r="K7" s="269" t="s">
        <v>650</v>
      </c>
      <c r="L7" s="145"/>
      <c r="M7" s="269"/>
    </row>
    <row r="8" spans="1:13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94" t="s">
        <v>21</v>
      </c>
      <c r="J8" s="294" t="s">
        <v>21</v>
      </c>
      <c r="K8" s="269" t="s">
        <v>650</v>
      </c>
      <c r="L8" s="145"/>
      <c r="M8" s="269"/>
    </row>
    <row r="9" spans="1:13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94" t="s">
        <v>21</v>
      </c>
      <c r="J9" s="294" t="s">
        <v>21</v>
      </c>
      <c r="K9" s="269" t="s">
        <v>104</v>
      </c>
      <c r="L9" s="145" t="s">
        <v>268</v>
      </c>
      <c r="M9" s="269" t="s">
        <v>344</v>
      </c>
    </row>
    <row r="10" spans="1:13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94" t="s">
        <v>21</v>
      </c>
      <c r="J10" s="294" t="s">
        <v>21</v>
      </c>
      <c r="K10" s="269" t="s">
        <v>104</v>
      </c>
      <c r="L10" s="145">
        <v>35</v>
      </c>
      <c r="M10" s="269" t="s">
        <v>345</v>
      </c>
    </row>
    <row r="11" spans="1:13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94" t="s">
        <v>21</v>
      </c>
      <c r="J11" s="294" t="s">
        <v>21</v>
      </c>
      <c r="K11" s="269" t="s">
        <v>650</v>
      </c>
      <c r="L11" s="145"/>
      <c r="M11" s="269"/>
    </row>
    <row r="12" spans="1:13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94" t="s">
        <v>21</v>
      </c>
      <c r="J12" s="294" t="s">
        <v>21</v>
      </c>
      <c r="K12" s="269" t="s">
        <v>104</v>
      </c>
      <c r="L12" s="145" t="s">
        <v>268</v>
      </c>
      <c r="M12" s="269" t="s">
        <v>344</v>
      </c>
    </row>
    <row r="13" spans="1:13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94" t="s">
        <v>21</v>
      </c>
      <c r="J13" s="294" t="s">
        <v>21</v>
      </c>
      <c r="K13" s="269" t="s">
        <v>104</v>
      </c>
      <c r="L13" s="145">
        <v>35</v>
      </c>
      <c r="M13" s="269" t="s">
        <v>345</v>
      </c>
    </row>
    <row r="14" spans="1:13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94" t="s">
        <v>21</v>
      </c>
      <c r="J14" s="294" t="s">
        <v>21</v>
      </c>
      <c r="K14" s="269" t="s">
        <v>99</v>
      </c>
      <c r="L14" s="145"/>
      <c r="M14" s="269"/>
    </row>
    <row r="15" spans="1:13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94" t="s">
        <v>21</v>
      </c>
      <c r="J15" s="294" t="s">
        <v>21</v>
      </c>
      <c r="K15" s="269" t="s">
        <v>107</v>
      </c>
      <c r="L15" s="145" t="s">
        <v>132</v>
      </c>
      <c r="M15" s="269" t="s">
        <v>292</v>
      </c>
    </row>
    <row r="16" spans="1:13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98" t="s">
        <v>21</v>
      </c>
      <c r="I16" s="294" t="s">
        <v>21</v>
      </c>
      <c r="J16" s="294" t="s">
        <v>21</v>
      </c>
      <c r="K16" s="269" t="s">
        <v>107</v>
      </c>
      <c r="L16" s="145" t="s">
        <v>408</v>
      </c>
      <c r="M16" s="269" t="s">
        <v>409</v>
      </c>
    </row>
    <row r="17" spans="1:13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14" t="s">
        <v>21</v>
      </c>
      <c r="J17" s="214" t="s">
        <v>21</v>
      </c>
      <c r="K17" s="271" t="s">
        <v>650</v>
      </c>
      <c r="L17" s="146"/>
      <c r="M17" s="273"/>
    </row>
    <row r="18" spans="1:13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98" t="s">
        <v>21</v>
      </c>
      <c r="J18" s="298" t="s">
        <v>21</v>
      </c>
      <c r="K18" s="269" t="s">
        <v>104</v>
      </c>
      <c r="L18" s="145" t="s">
        <v>109</v>
      </c>
      <c r="M18" s="269" t="s">
        <v>110</v>
      </c>
    </row>
    <row r="19" spans="1:13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98" t="s">
        <v>21</v>
      </c>
      <c r="I19" s="298" t="s">
        <v>21</v>
      </c>
      <c r="J19" s="298" t="s">
        <v>21</v>
      </c>
      <c r="K19" s="269" t="s">
        <v>104</v>
      </c>
      <c r="L19" s="145" t="s">
        <v>109</v>
      </c>
      <c r="M19" s="269" t="s">
        <v>110</v>
      </c>
    </row>
    <row r="20" spans="1:13" s="268" customFormat="1" x14ac:dyDescent="0.25">
      <c r="A20" s="317" t="s">
        <v>130</v>
      </c>
      <c r="B20" s="302" t="s">
        <v>142</v>
      </c>
      <c r="D20" s="268" t="s">
        <v>137</v>
      </c>
      <c r="G20" s="216"/>
      <c r="H20" s="298" t="s">
        <v>21</v>
      </c>
      <c r="I20" s="298" t="s">
        <v>21</v>
      </c>
      <c r="J20" s="298" t="s">
        <v>21</v>
      </c>
      <c r="K20" s="269" t="s">
        <v>100</v>
      </c>
      <c r="L20" s="145"/>
      <c r="M20" s="269" t="s">
        <v>131</v>
      </c>
    </row>
    <row r="21" spans="1:13" s="268" customFormat="1" x14ac:dyDescent="0.25">
      <c r="A21" s="317" t="s">
        <v>469</v>
      </c>
      <c r="B21" s="302" t="s">
        <v>83</v>
      </c>
      <c r="D21" s="268" t="s">
        <v>470</v>
      </c>
      <c r="G21" s="216"/>
      <c r="H21" s="298" t="s">
        <v>21</v>
      </c>
      <c r="I21" s="298" t="s">
        <v>21</v>
      </c>
      <c r="J21" s="298" t="s">
        <v>21</v>
      </c>
      <c r="K21" s="269" t="s">
        <v>471</v>
      </c>
      <c r="L21" s="147" t="s">
        <v>472</v>
      </c>
      <c r="M21" s="269" t="s">
        <v>473</v>
      </c>
    </row>
    <row r="22" spans="1:13" s="268" customFormat="1" ht="15.75" thickBot="1" x14ac:dyDescent="0.3">
      <c r="A22" s="319" t="s">
        <v>60</v>
      </c>
      <c r="B22" s="227" t="s">
        <v>83</v>
      </c>
      <c r="C22" s="229"/>
      <c r="D22" s="229" t="s">
        <v>141</v>
      </c>
      <c r="E22" s="229"/>
      <c r="F22" s="229"/>
      <c r="G22" s="230"/>
      <c r="H22" s="237" t="s">
        <v>21</v>
      </c>
      <c r="I22" s="239" t="s">
        <v>21</v>
      </c>
      <c r="J22" s="239" t="s">
        <v>21</v>
      </c>
      <c r="K22" s="269" t="s">
        <v>104</v>
      </c>
      <c r="L22" s="148" t="s">
        <v>189</v>
      </c>
    </row>
    <row r="23" spans="1:13" s="268" customFormat="1" x14ac:dyDescent="0.25">
      <c r="A23" s="236"/>
      <c r="B23" s="280"/>
      <c r="H23" s="333"/>
      <c r="I23" s="333"/>
      <c r="J23" s="333"/>
      <c r="K23" s="269"/>
      <c r="L23" s="148"/>
    </row>
    <row r="24" spans="1:13" s="268" customFormat="1" x14ac:dyDescent="0.25">
      <c r="A24" s="236"/>
      <c r="B24" s="280"/>
      <c r="H24" s="280"/>
      <c r="I24" s="280"/>
      <c r="J24" s="280"/>
      <c r="K24" s="269"/>
      <c r="L24" s="148"/>
    </row>
    <row r="25" spans="1:13" s="268" customFormat="1" x14ac:dyDescent="0.25">
      <c r="A25" s="236"/>
      <c r="B25" s="280"/>
      <c r="H25" s="280"/>
      <c r="I25" s="280"/>
      <c r="J25" s="280"/>
      <c r="K25" s="269"/>
      <c r="L25" s="148"/>
    </row>
    <row r="26" spans="1:13" s="268" customFormat="1" x14ac:dyDescent="0.25">
      <c r="A26" s="236"/>
      <c r="B26" s="280"/>
      <c r="H26" s="280"/>
      <c r="I26" s="280"/>
      <c r="J26" s="280"/>
      <c r="K26" s="269"/>
      <c r="L26" s="148"/>
    </row>
    <row r="27" spans="1:13" s="268" customFormat="1" x14ac:dyDescent="0.25">
      <c r="A27" s="236"/>
      <c r="B27" s="280"/>
      <c r="H27" s="280"/>
      <c r="I27" s="280"/>
      <c r="J27" s="280"/>
      <c r="K27" s="269"/>
      <c r="L27" s="148"/>
    </row>
    <row r="28" spans="1:13" s="268" customFormat="1" x14ac:dyDescent="0.25">
      <c r="A28" s="236"/>
      <c r="B28" s="280"/>
      <c r="H28" s="280"/>
      <c r="I28" s="280"/>
      <c r="J28" s="280"/>
      <c r="K28" s="269"/>
      <c r="L28" s="148"/>
    </row>
    <row r="29" spans="1:13" s="268" customFormat="1" x14ac:dyDescent="0.25">
      <c r="A29" s="236"/>
      <c r="B29" s="280"/>
      <c r="H29" s="333"/>
      <c r="I29" s="333"/>
      <c r="J29" s="333"/>
      <c r="K29" s="269"/>
      <c r="L29" s="148"/>
    </row>
    <row r="30" spans="1:13" s="268" customFormat="1" x14ac:dyDescent="0.25">
      <c r="A30" s="236"/>
      <c r="B30" s="280"/>
      <c r="H30" s="280"/>
      <c r="I30" s="280"/>
      <c r="J30" s="280"/>
      <c r="K30" s="269"/>
      <c r="L30" s="148"/>
    </row>
    <row r="31" spans="1:13" s="268" customFormat="1" x14ac:dyDescent="0.25">
      <c r="A31" s="236"/>
      <c r="B31" s="280"/>
      <c r="H31" s="280"/>
      <c r="I31" s="280"/>
      <c r="J31" s="280"/>
      <c r="K31" s="269"/>
      <c r="L31" s="148"/>
    </row>
    <row r="32" spans="1:13" s="268" customFormat="1" x14ac:dyDescent="0.25">
      <c r="A32" s="236"/>
      <c r="B32" s="280"/>
      <c r="H32" s="280"/>
      <c r="I32" s="280"/>
      <c r="J32" s="280"/>
      <c r="K32" s="269"/>
      <c r="L32" s="148"/>
    </row>
    <row r="33" spans="1:12" s="268" customFormat="1" x14ac:dyDescent="0.25">
      <c r="A33" s="236"/>
      <c r="B33" s="280"/>
      <c r="H33" s="280"/>
      <c r="I33" s="280"/>
      <c r="J33" s="280"/>
      <c r="K33" s="269"/>
      <c r="L33" s="148"/>
    </row>
    <row r="34" spans="1:12" s="268" customFormat="1" x14ac:dyDescent="0.25">
      <c r="A34" s="236"/>
      <c r="B34" s="280"/>
      <c r="H34" s="280"/>
      <c r="I34" s="280"/>
      <c r="J34" s="280"/>
      <c r="K34" s="269"/>
      <c r="L34" s="148"/>
    </row>
    <row r="35" spans="1:12" s="268" customFormat="1" x14ac:dyDescent="0.25">
      <c r="A35" s="236"/>
      <c r="B35" s="280"/>
      <c r="H35" s="280"/>
      <c r="I35" s="280"/>
      <c r="J35" s="280"/>
      <c r="K35" s="269"/>
      <c r="L35" s="148"/>
    </row>
    <row r="36" spans="1:12" s="268" customFormat="1" x14ac:dyDescent="0.25">
      <c r="A36" s="236"/>
      <c r="B36" s="280"/>
      <c r="H36" s="280"/>
      <c r="I36" s="280"/>
      <c r="J36" s="280"/>
      <c r="K36" s="269"/>
      <c r="L36" s="148"/>
    </row>
    <row r="37" spans="1:12" s="268" customFormat="1" x14ac:dyDescent="0.25">
      <c r="A37" s="236"/>
      <c r="B37" s="280"/>
      <c r="H37" s="280"/>
      <c r="I37" s="280"/>
      <c r="J37" s="280"/>
      <c r="K37" s="269"/>
      <c r="L37" s="148"/>
    </row>
    <row r="38" spans="1:12" s="268" customFormat="1" x14ac:dyDescent="0.25">
      <c r="A38" s="236"/>
      <c r="B38" s="280"/>
      <c r="H38" s="280"/>
      <c r="I38" s="280"/>
      <c r="J38" s="280"/>
      <c r="K38" s="269"/>
      <c r="L38" s="148"/>
    </row>
    <row r="39" spans="1:12" s="268" customFormat="1" x14ac:dyDescent="0.25">
      <c r="A39" s="236"/>
      <c r="B39" s="280"/>
      <c r="H39" s="280"/>
      <c r="I39" s="280"/>
      <c r="J39" s="280"/>
      <c r="K39" s="269"/>
      <c r="L39" s="148"/>
    </row>
    <row r="40" spans="1:12" s="268" customFormat="1" x14ac:dyDescent="0.25">
      <c r="A40" s="236"/>
      <c r="B40" s="280"/>
      <c r="H40" s="280"/>
      <c r="I40" s="280"/>
      <c r="J40" s="280"/>
      <c r="K40" s="269"/>
      <c r="L40" s="148"/>
    </row>
    <row r="41" spans="1:12" s="268" customFormat="1" x14ac:dyDescent="0.25">
      <c r="A41" s="236"/>
      <c r="B41" s="280"/>
      <c r="H41" s="280"/>
      <c r="I41" s="280"/>
      <c r="J41" s="280"/>
      <c r="K41" s="269"/>
      <c r="L41" s="148"/>
    </row>
    <row r="42" spans="1:12" s="268" customFormat="1" x14ac:dyDescent="0.25">
      <c r="A42" s="236"/>
      <c r="B42" s="280"/>
      <c r="H42" s="280"/>
      <c r="I42" s="280"/>
      <c r="J42" s="280"/>
      <c r="K42" s="269"/>
      <c r="L42" s="148"/>
    </row>
    <row r="43" spans="1:12" s="268" customFormat="1" x14ac:dyDescent="0.25">
      <c r="A43" s="236"/>
      <c r="B43" s="280"/>
      <c r="H43" s="280"/>
      <c r="I43" s="280"/>
      <c r="J43" s="280"/>
      <c r="K43" s="269"/>
      <c r="L43" s="148"/>
    </row>
    <row r="44" spans="1:12" s="268" customFormat="1" x14ac:dyDescent="0.25">
      <c r="A44" s="236"/>
      <c r="B44" s="280"/>
      <c r="H44" s="272"/>
      <c r="I44" s="272"/>
      <c r="J44" s="272"/>
      <c r="K44" s="269"/>
      <c r="L44" s="148"/>
    </row>
    <row r="45" spans="1:12" s="268" customFormat="1" x14ac:dyDescent="0.25">
      <c r="A45" s="236"/>
      <c r="B45" s="280"/>
      <c r="H45" s="272"/>
      <c r="I45" s="272"/>
      <c r="J45" s="272"/>
      <c r="K45" s="269"/>
      <c r="L45" s="148"/>
    </row>
    <row r="46" spans="1:12" s="268" customFormat="1" x14ac:dyDescent="0.25">
      <c r="A46" s="236"/>
      <c r="B46" s="280"/>
      <c r="H46" s="272"/>
      <c r="I46" s="272"/>
      <c r="J46" s="272"/>
      <c r="K46" s="269"/>
      <c r="L46" s="148"/>
    </row>
    <row r="47" spans="1:12" s="268" customFormat="1" x14ac:dyDescent="0.25">
      <c r="A47" s="236"/>
      <c r="B47" s="280"/>
      <c r="H47" s="272"/>
      <c r="I47" s="272"/>
      <c r="J47" s="272"/>
      <c r="K47" s="269"/>
      <c r="L47" s="148"/>
    </row>
    <row r="48" spans="1:12" s="268" customFormat="1" x14ac:dyDescent="0.25">
      <c r="A48" s="236"/>
      <c r="B48" s="280"/>
      <c r="H48" s="272"/>
      <c r="I48" s="272"/>
      <c r="J48" s="272"/>
      <c r="K48" s="269"/>
      <c r="L48" s="148"/>
    </row>
    <row r="49" spans="1:84" s="268" customFormat="1" x14ac:dyDescent="0.25">
      <c r="A49" s="236"/>
      <c r="B49" s="280"/>
      <c r="H49" s="272"/>
      <c r="I49" s="272"/>
      <c r="J49" s="272"/>
      <c r="K49" s="269"/>
      <c r="L49" s="148"/>
    </row>
    <row r="50" spans="1:84" s="268" customFormat="1" x14ac:dyDescent="0.25">
      <c r="A50" s="236"/>
      <c r="B50" s="280"/>
      <c r="H50" s="272"/>
      <c r="I50" s="272"/>
      <c r="J50" s="272"/>
      <c r="K50" s="269"/>
      <c r="L50" s="148"/>
    </row>
    <row r="51" spans="1:84" s="268" customFormat="1" x14ac:dyDescent="0.25">
      <c r="A51" s="236"/>
      <c r="B51" s="280"/>
      <c r="H51" s="272"/>
      <c r="I51" s="272"/>
      <c r="J51" s="272"/>
      <c r="K51" s="269"/>
      <c r="L51" s="148"/>
    </row>
    <row r="52" spans="1:84" s="268" customFormat="1" x14ac:dyDescent="0.25">
      <c r="A52" s="236"/>
      <c r="B52" s="280"/>
      <c r="H52" s="272"/>
      <c r="I52" s="272"/>
      <c r="J52" s="272"/>
      <c r="K52" s="269"/>
      <c r="L52" s="148"/>
    </row>
    <row r="53" spans="1:84" s="268" customFormat="1" x14ac:dyDescent="0.25">
      <c r="A53" s="236"/>
      <c r="B53" s="280"/>
      <c r="H53" s="272"/>
      <c r="I53" s="272"/>
      <c r="J53" s="272"/>
      <c r="K53" s="269"/>
      <c r="L53" s="148"/>
    </row>
    <row r="54" spans="1:84" s="268" customFormat="1" x14ac:dyDescent="0.25">
      <c r="A54" s="236"/>
      <c r="B54" s="280"/>
      <c r="H54" s="272"/>
      <c r="I54" s="272"/>
      <c r="J54" s="272"/>
      <c r="K54" s="269"/>
      <c r="L54" s="148"/>
    </row>
    <row r="55" spans="1:84" s="275" customFormat="1" x14ac:dyDescent="0.25">
      <c r="A55" s="318" t="s">
        <v>76</v>
      </c>
      <c r="B55" s="270" t="s">
        <v>83</v>
      </c>
      <c r="C55" s="273"/>
      <c r="D55" s="274" t="s">
        <v>77</v>
      </c>
      <c r="E55" s="273"/>
      <c r="F55" s="273"/>
      <c r="G55" s="273"/>
      <c r="H55" s="272"/>
      <c r="I55" s="272"/>
      <c r="J55" s="272"/>
      <c r="K55" s="273" t="s">
        <v>104</v>
      </c>
      <c r="L55" s="146">
        <v>120</v>
      </c>
      <c r="M55" s="273"/>
    </row>
    <row r="56" spans="1:84" s="301" customFormat="1" x14ac:dyDescent="0.25">
      <c r="A56" s="210" t="s">
        <v>78</v>
      </c>
      <c r="B56" s="291" t="s">
        <v>84</v>
      </c>
      <c r="C56" s="284"/>
      <c r="D56" s="284"/>
      <c r="E56" s="284" t="s">
        <v>78</v>
      </c>
      <c r="F56" s="284"/>
      <c r="G56" s="284"/>
      <c r="H56" s="272"/>
      <c r="I56" s="272"/>
      <c r="J56" s="272"/>
      <c r="K56" s="301" t="s">
        <v>104</v>
      </c>
      <c r="L56" s="152">
        <v>40</v>
      </c>
      <c r="M56" s="284"/>
    </row>
    <row r="57" spans="1:84" s="275" customFormat="1" x14ac:dyDescent="0.25">
      <c r="A57" s="318" t="s">
        <v>204</v>
      </c>
      <c r="B57" s="270" t="s">
        <v>83</v>
      </c>
      <c r="C57" s="273"/>
      <c r="D57" s="274" t="s">
        <v>185</v>
      </c>
      <c r="E57" s="273"/>
      <c r="F57" s="273"/>
      <c r="G57" s="273"/>
      <c r="H57" s="272"/>
      <c r="I57" s="272"/>
      <c r="J57" s="272"/>
      <c r="K57" s="273" t="s">
        <v>650</v>
      </c>
      <c r="L57" s="149"/>
      <c r="M57" s="273"/>
      <c r="N57" s="281"/>
      <c r="O57" s="288"/>
      <c r="P57" s="283"/>
      <c r="Q57" s="281"/>
      <c r="R57" s="288"/>
      <c r="S57" s="281"/>
      <c r="T57" s="288"/>
      <c r="U57" s="283" t="s">
        <v>22</v>
      </c>
      <c r="V57" s="281"/>
      <c r="W57" s="288"/>
      <c r="X57" s="281"/>
      <c r="Y57" s="288"/>
      <c r="Z57" s="281"/>
      <c r="AA57" s="288"/>
      <c r="AB57" s="281"/>
      <c r="AC57" s="288"/>
      <c r="AD57" s="281"/>
      <c r="AE57" s="288"/>
      <c r="AF57" s="281"/>
      <c r="AG57" s="288"/>
      <c r="AH57" s="281"/>
      <c r="AI57" s="288"/>
      <c r="AJ57" s="281"/>
      <c r="AK57" s="288"/>
      <c r="AL57" s="281"/>
      <c r="AM57" s="288"/>
      <c r="AN57" s="281"/>
      <c r="AO57" s="288"/>
      <c r="AP57" s="281"/>
      <c r="AQ57" s="288" t="s">
        <v>22</v>
      </c>
      <c r="AR57" s="281"/>
      <c r="AS57" s="288"/>
      <c r="AT57" s="281"/>
      <c r="AU57" s="288"/>
      <c r="AV57" s="281"/>
      <c r="AW57" s="288"/>
      <c r="AX57" s="281"/>
      <c r="AY57" s="288"/>
      <c r="AZ57" s="281"/>
      <c r="BA57" s="288"/>
      <c r="BB57" s="282"/>
      <c r="BC57" s="281"/>
      <c r="BD57" s="288"/>
      <c r="BE57" s="296" t="s">
        <v>22</v>
      </c>
      <c r="BF57" s="281"/>
      <c r="BG57" s="288"/>
      <c r="BH57" s="281"/>
      <c r="BI57" s="288"/>
      <c r="BJ57" s="281"/>
      <c r="BK57" s="288"/>
      <c r="BL57" s="281"/>
      <c r="BM57" s="288" t="s">
        <v>22</v>
      </c>
      <c r="BN57" s="281"/>
      <c r="BO57" s="288" t="s">
        <v>22</v>
      </c>
      <c r="BP57" s="299" t="s">
        <v>22</v>
      </c>
      <c r="BQ57" s="281"/>
      <c r="BR57" s="288" t="s">
        <v>21</v>
      </c>
      <c r="BS57" s="281"/>
      <c r="BT57" s="288"/>
      <c r="BU57" s="281"/>
      <c r="BV57" s="288"/>
      <c r="BW57" s="299"/>
      <c r="BX57" s="305"/>
      <c r="BY57" s="281"/>
      <c r="BZ57" s="288"/>
      <c r="CA57" s="305"/>
      <c r="CB57" s="297"/>
      <c r="CC57" s="288"/>
      <c r="CD57" s="273" t="s">
        <v>650</v>
      </c>
      <c r="CE57" s="149"/>
      <c r="CF57" s="273"/>
    </row>
    <row r="58" spans="1:84" x14ac:dyDescent="0.25">
      <c r="A58" s="317" t="s">
        <v>179</v>
      </c>
      <c r="B58" s="280" t="s">
        <v>83</v>
      </c>
      <c r="C58" s="268"/>
      <c r="D58" s="292"/>
      <c r="E58" s="268" t="s">
        <v>181</v>
      </c>
      <c r="F58" s="268"/>
      <c r="G58" s="268"/>
      <c r="K58" s="268" t="s">
        <v>104</v>
      </c>
      <c r="L58" s="145" t="s">
        <v>109</v>
      </c>
      <c r="M58" s="268" t="s">
        <v>186</v>
      </c>
      <c r="N58" s="295"/>
      <c r="O58" s="289"/>
      <c r="P58" s="298"/>
      <c r="Q58" s="295"/>
      <c r="R58" s="289"/>
      <c r="S58" s="295"/>
      <c r="T58" s="289"/>
      <c r="U58" s="298" t="s">
        <v>21</v>
      </c>
      <c r="V58" s="295"/>
      <c r="W58" s="289"/>
      <c r="X58" s="295"/>
      <c r="Y58" s="289"/>
      <c r="Z58" s="295"/>
      <c r="AA58" s="289"/>
      <c r="AB58" s="295"/>
      <c r="AC58" s="289"/>
      <c r="AD58" s="295"/>
      <c r="AE58" s="289"/>
      <c r="AF58" s="295"/>
      <c r="AG58" s="289"/>
      <c r="AH58" s="295"/>
      <c r="AI58" s="289"/>
      <c r="AJ58" s="295"/>
      <c r="AK58" s="289"/>
      <c r="AL58" s="295"/>
      <c r="AM58" s="289"/>
      <c r="AN58" s="295"/>
      <c r="AO58" s="289"/>
      <c r="AP58" s="295"/>
      <c r="AQ58" s="289" t="s">
        <v>21</v>
      </c>
      <c r="AR58" s="295"/>
      <c r="AS58" s="289"/>
      <c r="AT58" s="295"/>
      <c r="AU58" s="289"/>
      <c r="AV58" s="295"/>
      <c r="AW58" s="289"/>
      <c r="AX58" s="295"/>
      <c r="AY58" s="289"/>
      <c r="AZ58" s="295"/>
      <c r="BA58" s="289"/>
      <c r="BB58" s="294"/>
      <c r="BC58" s="295"/>
      <c r="BD58" s="289"/>
      <c r="BE58" s="294" t="s">
        <v>21</v>
      </c>
      <c r="BF58" s="295"/>
      <c r="BG58" s="289"/>
      <c r="BH58" s="295"/>
      <c r="BI58" s="289"/>
      <c r="BJ58" s="295"/>
      <c r="BK58" s="289"/>
      <c r="BL58" s="295"/>
      <c r="BM58" s="289" t="s">
        <v>21</v>
      </c>
      <c r="BN58" s="295"/>
      <c r="BO58" s="289" t="s">
        <v>21</v>
      </c>
      <c r="BP58" s="298" t="s">
        <v>21</v>
      </c>
      <c r="BQ58" s="295"/>
      <c r="BR58" s="289" t="s">
        <v>21</v>
      </c>
      <c r="BS58" s="295"/>
      <c r="BT58" s="289"/>
      <c r="BU58" s="295"/>
      <c r="BV58" s="289"/>
      <c r="BW58" s="298"/>
      <c r="BX58" s="302"/>
      <c r="BY58" s="295"/>
      <c r="BZ58" s="289"/>
      <c r="CA58" s="302"/>
      <c r="CB58" s="295"/>
      <c r="CC58" s="289"/>
      <c r="CD58" s="268" t="s">
        <v>104</v>
      </c>
      <c r="CE58" s="145" t="s">
        <v>109</v>
      </c>
      <c r="CF58" s="268" t="s">
        <v>186</v>
      </c>
    </row>
  </sheetData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CS36"/>
  <sheetViews>
    <sheetView workbookViewId="0">
      <pane xSplit="2" ySplit="1" topLeftCell="C17" activePane="bottomRight" state="frozen"/>
      <selection pane="topRight" activeCell="C1" sqref="C1"/>
      <selection pane="bottomLeft" activeCell="A3" sqref="A3"/>
      <selection pane="bottomRight" activeCell="I25" sqref="I25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9" width="15.28515625" style="272" customWidth="1"/>
    <col min="10" max="10" width="15.140625" style="272" customWidth="1"/>
    <col min="11" max="11" width="11.85546875" style="272" bestFit="1" customWidth="1"/>
    <col min="12" max="12" width="13.140625" style="272" bestFit="1" customWidth="1"/>
    <col min="13" max="13" width="12.5703125" style="272" bestFit="1" customWidth="1"/>
    <col min="14" max="14" width="13" style="272" bestFit="1" customWidth="1"/>
    <col min="15" max="15" width="11.42578125" style="272" bestFit="1" customWidth="1"/>
    <col min="16" max="16" width="12" style="272" bestFit="1" customWidth="1"/>
    <col min="17" max="17" width="12.42578125" style="272" bestFit="1" customWidth="1"/>
    <col min="18" max="18" width="12.28515625" style="272" bestFit="1" customWidth="1"/>
    <col min="19" max="20" width="12.42578125" style="272" bestFit="1" customWidth="1"/>
    <col min="21" max="21" width="12.28515625" style="272" bestFit="1" customWidth="1"/>
    <col min="22" max="22" width="12.140625" style="272" bestFit="1" customWidth="1"/>
    <col min="23" max="23" width="11" style="272" bestFit="1" customWidth="1"/>
    <col min="24" max="24" width="24.85546875" style="272" bestFit="1" customWidth="1"/>
    <col min="25" max="25" width="49.28515625" style="153" bestFit="1" customWidth="1"/>
    <col min="26" max="26" width="100.5703125" style="268" customWidth="1"/>
    <col min="27" max="16384" width="11.42578125" style="272"/>
  </cols>
  <sheetData>
    <row r="1" spans="1:26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410</v>
      </c>
      <c r="I1" s="208" t="s">
        <v>392</v>
      </c>
      <c r="J1" s="356" t="s">
        <v>391</v>
      </c>
      <c r="K1" s="356" t="s">
        <v>394</v>
      </c>
      <c r="L1" s="356" t="s">
        <v>395</v>
      </c>
      <c r="M1" s="356" t="s">
        <v>423</v>
      </c>
      <c r="N1" s="356" t="s">
        <v>396</v>
      </c>
      <c r="O1" s="356" t="s">
        <v>397</v>
      </c>
      <c r="P1" s="356" t="s">
        <v>398</v>
      </c>
      <c r="Q1" s="356" t="s">
        <v>399</v>
      </c>
      <c r="R1" s="356" t="s">
        <v>404</v>
      </c>
      <c r="S1" s="356" t="s">
        <v>439</v>
      </c>
      <c r="T1" s="356" t="s">
        <v>440</v>
      </c>
      <c r="U1" s="356" t="s">
        <v>455</v>
      </c>
      <c r="V1" s="356" t="s">
        <v>456</v>
      </c>
      <c r="W1" s="356" t="s">
        <v>393</v>
      </c>
      <c r="X1" s="307" t="s">
        <v>133</v>
      </c>
      <c r="Y1" s="143" t="s">
        <v>103</v>
      </c>
      <c r="Z1" s="308" t="s">
        <v>122</v>
      </c>
    </row>
    <row r="2" spans="1:26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238" t="s">
        <v>177</v>
      </c>
      <c r="J2" s="238" t="s">
        <v>177</v>
      </c>
      <c r="K2" s="238" t="s">
        <v>177</v>
      </c>
      <c r="L2" s="238" t="s">
        <v>177</v>
      </c>
      <c r="M2" s="238" t="s">
        <v>177</v>
      </c>
      <c r="N2" s="238" t="s">
        <v>177</v>
      </c>
      <c r="O2" s="238" t="s">
        <v>177</v>
      </c>
      <c r="P2" s="238" t="s">
        <v>177</v>
      </c>
      <c r="Q2" s="238" t="s">
        <v>177</v>
      </c>
      <c r="R2" s="238" t="s">
        <v>177</v>
      </c>
      <c r="S2" s="238" t="s">
        <v>177</v>
      </c>
      <c r="T2" s="238" t="s">
        <v>177</v>
      </c>
      <c r="U2" s="238" t="s">
        <v>177</v>
      </c>
      <c r="V2" s="238" t="s">
        <v>177</v>
      </c>
      <c r="W2" s="238" t="s">
        <v>177</v>
      </c>
      <c r="X2" s="311"/>
      <c r="Y2" s="144"/>
      <c r="Z2" s="313"/>
    </row>
    <row r="3" spans="1:26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293" t="s">
        <v>21</v>
      </c>
      <c r="I3" s="300" t="s">
        <v>21</v>
      </c>
      <c r="J3" s="300" t="s">
        <v>21</v>
      </c>
      <c r="K3" s="300" t="s">
        <v>21</v>
      </c>
      <c r="L3" s="300" t="s">
        <v>21</v>
      </c>
      <c r="M3" s="300" t="s">
        <v>21</v>
      </c>
      <c r="N3" s="300" t="s">
        <v>21</v>
      </c>
      <c r="O3" s="300" t="s">
        <v>21</v>
      </c>
      <c r="P3" s="300" t="s">
        <v>21</v>
      </c>
      <c r="Q3" s="300" t="s">
        <v>21</v>
      </c>
      <c r="R3" s="300" t="s">
        <v>21</v>
      </c>
      <c r="S3" s="300" t="s">
        <v>21</v>
      </c>
      <c r="T3" s="300" t="s">
        <v>21</v>
      </c>
      <c r="U3" s="300" t="s">
        <v>21</v>
      </c>
      <c r="V3" s="300" t="s">
        <v>21</v>
      </c>
      <c r="W3" s="300" t="s">
        <v>21</v>
      </c>
      <c r="X3" s="269" t="s">
        <v>650</v>
      </c>
      <c r="Y3" s="145"/>
    </row>
    <row r="4" spans="1:26" s="268" customFormat="1" x14ac:dyDescent="0.25">
      <c r="A4" s="317" t="s">
        <v>56</v>
      </c>
      <c r="B4" s="302" t="s">
        <v>84</v>
      </c>
      <c r="D4" s="268" t="s">
        <v>46</v>
      </c>
      <c r="G4" s="216"/>
      <c r="H4" s="298" t="s">
        <v>21</v>
      </c>
      <c r="I4" s="294" t="s">
        <v>21</v>
      </c>
      <c r="J4" s="294" t="s">
        <v>21</v>
      </c>
      <c r="K4" s="294" t="s">
        <v>21</v>
      </c>
      <c r="L4" s="294" t="s">
        <v>21</v>
      </c>
      <c r="M4" s="294" t="s">
        <v>21</v>
      </c>
      <c r="N4" s="294" t="s">
        <v>21</v>
      </c>
      <c r="O4" s="294" t="s">
        <v>21</v>
      </c>
      <c r="P4" s="294" t="s">
        <v>21</v>
      </c>
      <c r="Q4" s="294" t="s">
        <v>21</v>
      </c>
      <c r="R4" s="294" t="s">
        <v>21</v>
      </c>
      <c r="S4" s="294" t="s">
        <v>21</v>
      </c>
      <c r="T4" s="294" t="s">
        <v>21</v>
      </c>
      <c r="U4" s="294" t="s">
        <v>21</v>
      </c>
      <c r="V4" s="294" t="s">
        <v>21</v>
      </c>
      <c r="W4" s="294" t="s">
        <v>21</v>
      </c>
      <c r="X4" s="269" t="s">
        <v>107</v>
      </c>
      <c r="Y4" s="145"/>
      <c r="Z4" s="269"/>
    </row>
    <row r="5" spans="1:26" s="268" customFormat="1" x14ac:dyDescent="0.25">
      <c r="A5" s="317" t="s">
        <v>57</v>
      </c>
      <c r="B5" s="302" t="s">
        <v>84</v>
      </c>
      <c r="D5" s="268" t="s">
        <v>0</v>
      </c>
      <c r="G5" s="216"/>
      <c r="H5" s="298" t="s">
        <v>21</v>
      </c>
      <c r="I5" s="294" t="s">
        <v>21</v>
      </c>
      <c r="J5" s="294" t="s">
        <v>21</v>
      </c>
      <c r="K5" s="294" t="s">
        <v>21</v>
      </c>
      <c r="L5" s="294" t="s">
        <v>21</v>
      </c>
      <c r="M5" s="294" t="s">
        <v>21</v>
      </c>
      <c r="N5" s="294" t="s">
        <v>21</v>
      </c>
      <c r="O5" s="294" t="s">
        <v>21</v>
      </c>
      <c r="P5" s="294" t="s">
        <v>21</v>
      </c>
      <c r="Q5" s="294" t="s">
        <v>21</v>
      </c>
      <c r="R5" s="294" t="s">
        <v>21</v>
      </c>
      <c r="S5" s="294" t="s">
        <v>21</v>
      </c>
      <c r="T5" s="294" t="s">
        <v>21</v>
      </c>
      <c r="U5" s="294" t="s">
        <v>21</v>
      </c>
      <c r="V5" s="294" t="s">
        <v>21</v>
      </c>
      <c r="W5" s="294" t="s">
        <v>21</v>
      </c>
      <c r="X5" s="269" t="s">
        <v>107</v>
      </c>
      <c r="Y5" s="145" t="s">
        <v>102</v>
      </c>
      <c r="Z5" s="269"/>
    </row>
    <row r="6" spans="1:26" s="268" customFormat="1" x14ac:dyDescent="0.25">
      <c r="A6" s="317" t="s">
        <v>79</v>
      </c>
      <c r="B6" s="302" t="s">
        <v>84</v>
      </c>
      <c r="D6" s="268" t="s">
        <v>73</v>
      </c>
      <c r="G6" s="216"/>
      <c r="H6" s="298" t="s">
        <v>21</v>
      </c>
      <c r="I6" s="294" t="s">
        <v>21</v>
      </c>
      <c r="J6" s="294" t="s">
        <v>21</v>
      </c>
      <c r="K6" s="294" t="s">
        <v>21</v>
      </c>
      <c r="L6" s="294" t="s">
        <v>21</v>
      </c>
      <c r="M6" s="294" t="s">
        <v>21</v>
      </c>
      <c r="N6" s="294" t="s">
        <v>21</v>
      </c>
      <c r="O6" s="294" t="s">
        <v>21</v>
      </c>
      <c r="P6" s="294" t="s">
        <v>21</v>
      </c>
      <c r="Q6" s="294" t="s">
        <v>21</v>
      </c>
      <c r="R6" s="294" t="s">
        <v>21</v>
      </c>
      <c r="S6" s="294" t="s">
        <v>21</v>
      </c>
      <c r="T6" s="294" t="s">
        <v>21</v>
      </c>
      <c r="U6" s="294" t="s">
        <v>21</v>
      </c>
      <c r="V6" s="294" t="s">
        <v>21</v>
      </c>
      <c r="W6" s="294" t="s">
        <v>21</v>
      </c>
      <c r="X6" s="269" t="s">
        <v>36</v>
      </c>
      <c r="Y6" s="145"/>
      <c r="Z6" s="269"/>
    </row>
    <row r="7" spans="1:26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8" t="s">
        <v>21</v>
      </c>
      <c r="I7" s="294" t="s">
        <v>21</v>
      </c>
      <c r="J7" s="294" t="s">
        <v>21</v>
      </c>
      <c r="K7" s="294" t="s">
        <v>21</v>
      </c>
      <c r="L7" s="294" t="s">
        <v>21</v>
      </c>
      <c r="M7" s="294" t="s">
        <v>21</v>
      </c>
      <c r="N7" s="294" t="s">
        <v>21</v>
      </c>
      <c r="O7" s="294" t="s">
        <v>21</v>
      </c>
      <c r="P7" s="294" t="s">
        <v>21</v>
      </c>
      <c r="Q7" s="294" t="s">
        <v>21</v>
      </c>
      <c r="R7" s="294" t="s">
        <v>21</v>
      </c>
      <c r="S7" s="294" t="s">
        <v>21</v>
      </c>
      <c r="T7" s="294" t="s">
        <v>21</v>
      </c>
      <c r="U7" s="294" t="s">
        <v>21</v>
      </c>
      <c r="V7" s="294" t="s">
        <v>21</v>
      </c>
      <c r="W7" s="294" t="s">
        <v>21</v>
      </c>
      <c r="X7" s="269" t="s">
        <v>650</v>
      </c>
      <c r="Y7" s="145"/>
      <c r="Z7" s="269"/>
    </row>
    <row r="8" spans="1:26" s="268" customFormat="1" x14ac:dyDescent="0.25">
      <c r="A8" s="317" t="s">
        <v>26</v>
      </c>
      <c r="B8" s="302" t="s">
        <v>83</v>
      </c>
      <c r="E8" s="292" t="s">
        <v>26</v>
      </c>
      <c r="G8" s="216"/>
      <c r="H8" s="298" t="s">
        <v>21</v>
      </c>
      <c r="I8" s="294" t="s">
        <v>21</v>
      </c>
      <c r="J8" s="294" t="s">
        <v>21</v>
      </c>
      <c r="K8" s="294" t="s">
        <v>21</v>
      </c>
      <c r="L8" s="294" t="s">
        <v>21</v>
      </c>
      <c r="M8" s="294" t="s">
        <v>21</v>
      </c>
      <c r="N8" s="294" t="s">
        <v>21</v>
      </c>
      <c r="O8" s="294" t="s">
        <v>21</v>
      </c>
      <c r="P8" s="294" t="s">
        <v>21</v>
      </c>
      <c r="Q8" s="294" t="s">
        <v>21</v>
      </c>
      <c r="R8" s="294" t="s">
        <v>21</v>
      </c>
      <c r="S8" s="294" t="s">
        <v>21</v>
      </c>
      <c r="T8" s="294" t="s">
        <v>21</v>
      </c>
      <c r="U8" s="294" t="s">
        <v>21</v>
      </c>
      <c r="V8" s="294" t="s">
        <v>21</v>
      </c>
      <c r="W8" s="294" t="s">
        <v>21</v>
      </c>
      <c r="X8" s="269" t="s">
        <v>650</v>
      </c>
      <c r="Y8" s="145"/>
      <c r="Z8" s="269"/>
    </row>
    <row r="9" spans="1:26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8" t="s">
        <v>21</v>
      </c>
      <c r="I9" s="294" t="s">
        <v>21</v>
      </c>
      <c r="J9" s="294" t="s">
        <v>21</v>
      </c>
      <c r="K9" s="294" t="s">
        <v>21</v>
      </c>
      <c r="L9" s="294" t="s">
        <v>21</v>
      </c>
      <c r="M9" s="294" t="s">
        <v>21</v>
      </c>
      <c r="N9" s="294" t="s">
        <v>21</v>
      </c>
      <c r="O9" s="294" t="s">
        <v>21</v>
      </c>
      <c r="P9" s="294" t="s">
        <v>21</v>
      </c>
      <c r="Q9" s="294" t="s">
        <v>21</v>
      </c>
      <c r="R9" s="294" t="s">
        <v>21</v>
      </c>
      <c r="S9" s="294" t="s">
        <v>21</v>
      </c>
      <c r="T9" s="294" t="s">
        <v>21</v>
      </c>
      <c r="U9" s="294" t="s">
        <v>21</v>
      </c>
      <c r="V9" s="294" t="s">
        <v>21</v>
      </c>
      <c r="W9" s="294" t="s">
        <v>21</v>
      </c>
      <c r="X9" s="269" t="s">
        <v>104</v>
      </c>
      <c r="Y9" s="145" t="s">
        <v>268</v>
      </c>
      <c r="Z9" s="269" t="s">
        <v>344</v>
      </c>
    </row>
    <row r="10" spans="1:26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8" t="s">
        <v>21</v>
      </c>
      <c r="I10" s="294" t="s">
        <v>21</v>
      </c>
      <c r="J10" s="294" t="s">
        <v>21</v>
      </c>
      <c r="K10" s="294" t="s">
        <v>21</v>
      </c>
      <c r="L10" s="294" t="s">
        <v>21</v>
      </c>
      <c r="M10" s="294" t="s">
        <v>21</v>
      </c>
      <c r="N10" s="294" t="s">
        <v>21</v>
      </c>
      <c r="O10" s="294" t="s">
        <v>21</v>
      </c>
      <c r="P10" s="294" t="s">
        <v>21</v>
      </c>
      <c r="Q10" s="294" t="s">
        <v>21</v>
      </c>
      <c r="R10" s="294" t="s">
        <v>21</v>
      </c>
      <c r="S10" s="294" t="s">
        <v>21</v>
      </c>
      <c r="T10" s="294" t="s">
        <v>21</v>
      </c>
      <c r="U10" s="294" t="s">
        <v>21</v>
      </c>
      <c r="V10" s="294" t="s">
        <v>21</v>
      </c>
      <c r="W10" s="294" t="s">
        <v>21</v>
      </c>
      <c r="X10" s="269" t="s">
        <v>104</v>
      </c>
      <c r="Y10" s="145">
        <v>35</v>
      </c>
      <c r="Z10" s="269" t="s">
        <v>345</v>
      </c>
    </row>
    <row r="11" spans="1:26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8" t="s">
        <v>21</v>
      </c>
      <c r="I11" s="294" t="s">
        <v>21</v>
      </c>
      <c r="J11" s="294" t="s">
        <v>21</v>
      </c>
      <c r="K11" s="294" t="s">
        <v>21</v>
      </c>
      <c r="L11" s="294" t="s">
        <v>21</v>
      </c>
      <c r="M11" s="294" t="s">
        <v>21</v>
      </c>
      <c r="N11" s="294" t="s">
        <v>21</v>
      </c>
      <c r="O11" s="294" t="s">
        <v>21</v>
      </c>
      <c r="P11" s="294" t="s">
        <v>21</v>
      </c>
      <c r="Q11" s="294" t="s">
        <v>21</v>
      </c>
      <c r="R11" s="294" t="s">
        <v>21</v>
      </c>
      <c r="S11" s="294" t="s">
        <v>21</v>
      </c>
      <c r="T11" s="294" t="s">
        <v>21</v>
      </c>
      <c r="U11" s="294" t="s">
        <v>21</v>
      </c>
      <c r="V11" s="294" t="s">
        <v>21</v>
      </c>
      <c r="W11" s="294" t="s">
        <v>21</v>
      </c>
      <c r="X11" s="269" t="s">
        <v>650</v>
      </c>
      <c r="Y11" s="145"/>
      <c r="Z11" s="269"/>
    </row>
    <row r="12" spans="1:26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8" t="s">
        <v>21</v>
      </c>
      <c r="I12" s="294" t="s">
        <v>21</v>
      </c>
      <c r="J12" s="294" t="s">
        <v>21</v>
      </c>
      <c r="K12" s="294" t="s">
        <v>21</v>
      </c>
      <c r="L12" s="294" t="s">
        <v>21</v>
      </c>
      <c r="M12" s="294" t="s">
        <v>21</v>
      </c>
      <c r="N12" s="294" t="s">
        <v>21</v>
      </c>
      <c r="O12" s="294" t="s">
        <v>21</v>
      </c>
      <c r="P12" s="294" t="s">
        <v>21</v>
      </c>
      <c r="Q12" s="294" t="s">
        <v>21</v>
      </c>
      <c r="R12" s="294" t="s">
        <v>21</v>
      </c>
      <c r="S12" s="294" t="s">
        <v>21</v>
      </c>
      <c r="T12" s="294" t="s">
        <v>21</v>
      </c>
      <c r="U12" s="294" t="s">
        <v>21</v>
      </c>
      <c r="V12" s="294" t="s">
        <v>21</v>
      </c>
      <c r="W12" s="294" t="s">
        <v>21</v>
      </c>
      <c r="X12" s="269" t="s">
        <v>104</v>
      </c>
      <c r="Y12" s="145" t="s">
        <v>268</v>
      </c>
      <c r="Z12" s="269" t="s">
        <v>344</v>
      </c>
    </row>
    <row r="13" spans="1:26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8" t="s">
        <v>21</v>
      </c>
      <c r="I13" s="294" t="s">
        <v>21</v>
      </c>
      <c r="J13" s="294" t="s">
        <v>21</v>
      </c>
      <c r="K13" s="294" t="s">
        <v>21</v>
      </c>
      <c r="L13" s="294" t="s">
        <v>21</v>
      </c>
      <c r="M13" s="294" t="s">
        <v>21</v>
      </c>
      <c r="N13" s="294" t="s">
        <v>21</v>
      </c>
      <c r="O13" s="294" t="s">
        <v>21</v>
      </c>
      <c r="P13" s="294" t="s">
        <v>21</v>
      </c>
      <c r="Q13" s="294" t="s">
        <v>21</v>
      </c>
      <c r="R13" s="294" t="s">
        <v>21</v>
      </c>
      <c r="S13" s="294" t="s">
        <v>21</v>
      </c>
      <c r="T13" s="294" t="s">
        <v>21</v>
      </c>
      <c r="U13" s="294" t="s">
        <v>21</v>
      </c>
      <c r="V13" s="294" t="s">
        <v>21</v>
      </c>
      <c r="W13" s="294" t="s">
        <v>21</v>
      </c>
      <c r="X13" s="269" t="s">
        <v>104</v>
      </c>
      <c r="Y13" s="145">
        <v>35</v>
      </c>
      <c r="Z13" s="269" t="s">
        <v>345</v>
      </c>
    </row>
    <row r="14" spans="1:26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8" t="s">
        <v>21</v>
      </c>
      <c r="I14" s="294" t="s">
        <v>21</v>
      </c>
      <c r="J14" s="294" t="s">
        <v>21</v>
      </c>
      <c r="K14" s="294" t="s">
        <v>21</v>
      </c>
      <c r="L14" s="294" t="s">
        <v>21</v>
      </c>
      <c r="M14" s="294" t="s">
        <v>21</v>
      </c>
      <c r="N14" s="294" t="s">
        <v>21</v>
      </c>
      <c r="O14" s="294" t="s">
        <v>21</v>
      </c>
      <c r="P14" s="294" t="s">
        <v>21</v>
      </c>
      <c r="Q14" s="294" t="s">
        <v>21</v>
      </c>
      <c r="R14" s="294" t="s">
        <v>21</v>
      </c>
      <c r="S14" s="294" t="s">
        <v>21</v>
      </c>
      <c r="T14" s="294" t="s">
        <v>21</v>
      </c>
      <c r="U14" s="294" t="s">
        <v>21</v>
      </c>
      <c r="V14" s="294" t="s">
        <v>21</v>
      </c>
      <c r="W14" s="294" t="s">
        <v>21</v>
      </c>
      <c r="X14" s="269" t="s">
        <v>99</v>
      </c>
      <c r="Y14" s="145"/>
      <c r="Z14" s="269"/>
    </row>
    <row r="15" spans="1:26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8" t="s">
        <v>21</v>
      </c>
      <c r="I15" s="294" t="s">
        <v>21</v>
      </c>
      <c r="J15" s="294" t="s">
        <v>21</v>
      </c>
      <c r="K15" s="294" t="s">
        <v>21</v>
      </c>
      <c r="L15" s="294" t="s">
        <v>21</v>
      </c>
      <c r="M15" s="294" t="s">
        <v>21</v>
      </c>
      <c r="N15" s="294" t="s">
        <v>21</v>
      </c>
      <c r="O15" s="294" t="s">
        <v>21</v>
      </c>
      <c r="P15" s="294" t="s">
        <v>21</v>
      </c>
      <c r="Q15" s="294" t="s">
        <v>21</v>
      </c>
      <c r="R15" s="294" t="s">
        <v>21</v>
      </c>
      <c r="S15" s="294" t="s">
        <v>21</v>
      </c>
      <c r="T15" s="294" t="s">
        <v>21</v>
      </c>
      <c r="U15" s="294" t="s">
        <v>21</v>
      </c>
      <c r="V15" s="294" t="s">
        <v>21</v>
      </c>
      <c r="W15" s="294" t="s">
        <v>21</v>
      </c>
      <c r="X15" s="269" t="s">
        <v>107</v>
      </c>
      <c r="Y15" s="145" t="s">
        <v>132</v>
      </c>
      <c r="Z15" s="269" t="s">
        <v>292</v>
      </c>
    </row>
    <row r="16" spans="1:26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98" t="s">
        <v>21</v>
      </c>
      <c r="I16" s="294" t="s">
        <v>21</v>
      </c>
      <c r="J16" s="294" t="s">
        <v>21</v>
      </c>
      <c r="K16" s="294" t="s">
        <v>21</v>
      </c>
      <c r="L16" s="294" t="s">
        <v>21</v>
      </c>
      <c r="M16" s="294" t="s">
        <v>21</v>
      </c>
      <c r="N16" s="294" t="s">
        <v>21</v>
      </c>
      <c r="O16" s="294" t="s">
        <v>21</v>
      </c>
      <c r="P16" s="294" t="s">
        <v>21</v>
      </c>
      <c r="Q16" s="294" t="s">
        <v>21</v>
      </c>
      <c r="R16" s="294" t="s">
        <v>21</v>
      </c>
      <c r="S16" s="294" t="s">
        <v>21</v>
      </c>
      <c r="T16" s="294" t="s">
        <v>21</v>
      </c>
      <c r="U16" s="294" t="s">
        <v>21</v>
      </c>
      <c r="V16" s="294" t="s">
        <v>21</v>
      </c>
      <c r="W16" s="294" t="s">
        <v>21</v>
      </c>
      <c r="X16" s="269" t="s">
        <v>107</v>
      </c>
      <c r="Y16" s="145" t="s">
        <v>408</v>
      </c>
      <c r="Z16" s="269" t="s">
        <v>409</v>
      </c>
    </row>
    <row r="17" spans="1:26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14" t="s">
        <v>21</v>
      </c>
      <c r="J17" s="214" t="s">
        <v>21</v>
      </c>
      <c r="K17" s="214" t="s">
        <v>21</v>
      </c>
      <c r="L17" s="214" t="s">
        <v>21</v>
      </c>
      <c r="M17" s="214" t="s">
        <v>21</v>
      </c>
      <c r="N17" s="214" t="s">
        <v>21</v>
      </c>
      <c r="O17" s="214" t="s">
        <v>21</v>
      </c>
      <c r="P17" s="214" t="s">
        <v>21</v>
      </c>
      <c r="Q17" s="214" t="s">
        <v>21</v>
      </c>
      <c r="R17" s="214" t="s">
        <v>21</v>
      </c>
      <c r="S17" s="214" t="s">
        <v>21</v>
      </c>
      <c r="T17" s="214" t="s">
        <v>21</v>
      </c>
      <c r="U17" s="214" t="s">
        <v>21</v>
      </c>
      <c r="V17" s="214" t="s">
        <v>21</v>
      </c>
      <c r="W17" s="214" t="s">
        <v>21</v>
      </c>
      <c r="X17" s="271" t="s">
        <v>650</v>
      </c>
      <c r="Y17" s="146"/>
      <c r="Z17" s="273"/>
    </row>
    <row r="18" spans="1:26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98" t="s">
        <v>21</v>
      </c>
      <c r="J18" s="298" t="s">
        <v>21</v>
      </c>
      <c r="K18" s="298" t="s">
        <v>21</v>
      </c>
      <c r="L18" s="298" t="s">
        <v>21</v>
      </c>
      <c r="M18" s="298" t="s">
        <v>21</v>
      </c>
      <c r="N18" s="298" t="s">
        <v>21</v>
      </c>
      <c r="O18" s="298" t="s">
        <v>21</v>
      </c>
      <c r="P18" s="298" t="s">
        <v>21</v>
      </c>
      <c r="Q18" s="298" t="s">
        <v>21</v>
      </c>
      <c r="R18" s="298" t="s">
        <v>21</v>
      </c>
      <c r="S18" s="298" t="s">
        <v>21</v>
      </c>
      <c r="T18" s="298" t="s">
        <v>21</v>
      </c>
      <c r="U18" s="298" t="s">
        <v>21</v>
      </c>
      <c r="V18" s="298" t="s">
        <v>21</v>
      </c>
      <c r="W18" s="298" t="s">
        <v>21</v>
      </c>
      <c r="X18" s="269" t="s">
        <v>104</v>
      </c>
      <c r="Y18" s="145" t="s">
        <v>109</v>
      </c>
      <c r="Z18" s="269" t="s">
        <v>110</v>
      </c>
    </row>
    <row r="19" spans="1:26" s="268" customFormat="1" x14ac:dyDescent="0.25">
      <c r="A19" s="317" t="s">
        <v>106</v>
      </c>
      <c r="B19" s="302" t="s">
        <v>83</v>
      </c>
      <c r="D19" s="268" t="s">
        <v>69</v>
      </c>
      <c r="G19" s="216"/>
      <c r="H19" s="298" t="s">
        <v>21</v>
      </c>
      <c r="I19" s="298" t="s">
        <v>21</v>
      </c>
      <c r="J19" s="298" t="s">
        <v>21</v>
      </c>
      <c r="K19" s="298" t="s">
        <v>21</v>
      </c>
      <c r="L19" s="298" t="s">
        <v>21</v>
      </c>
      <c r="M19" s="298" t="s">
        <v>21</v>
      </c>
      <c r="N19" s="298" t="s">
        <v>21</v>
      </c>
      <c r="O19" s="298" t="s">
        <v>21</v>
      </c>
      <c r="P19" s="298" t="s">
        <v>21</v>
      </c>
      <c r="Q19" s="298" t="s">
        <v>21</v>
      </c>
      <c r="R19" s="298" t="s">
        <v>21</v>
      </c>
      <c r="S19" s="298" t="s">
        <v>21</v>
      </c>
      <c r="T19" s="298" t="s">
        <v>21</v>
      </c>
      <c r="U19" s="298" t="s">
        <v>21</v>
      </c>
      <c r="V19" s="298" t="s">
        <v>21</v>
      </c>
      <c r="W19" s="298" t="s">
        <v>21</v>
      </c>
      <c r="X19" s="269" t="s">
        <v>104</v>
      </c>
      <c r="Y19" s="145" t="s">
        <v>109</v>
      </c>
      <c r="Z19" s="269" t="s">
        <v>110</v>
      </c>
    </row>
    <row r="20" spans="1:26" s="268" customFormat="1" x14ac:dyDescent="0.25">
      <c r="A20" s="317" t="s">
        <v>130</v>
      </c>
      <c r="B20" s="302" t="s">
        <v>142</v>
      </c>
      <c r="D20" s="268" t="s">
        <v>137</v>
      </c>
      <c r="G20" s="216"/>
      <c r="H20" s="298" t="s">
        <v>21</v>
      </c>
      <c r="I20" s="298" t="s">
        <v>21</v>
      </c>
      <c r="J20" s="298" t="s">
        <v>21</v>
      </c>
      <c r="K20" s="298" t="s">
        <v>21</v>
      </c>
      <c r="L20" s="298" t="s">
        <v>21</v>
      </c>
      <c r="M20" s="298" t="s">
        <v>21</v>
      </c>
      <c r="N20" s="298" t="s">
        <v>21</v>
      </c>
      <c r="O20" s="298" t="s">
        <v>21</v>
      </c>
      <c r="P20" s="298" t="s">
        <v>21</v>
      </c>
      <c r="Q20" s="298" t="s">
        <v>21</v>
      </c>
      <c r="R20" s="298" t="s">
        <v>21</v>
      </c>
      <c r="S20" s="298" t="s">
        <v>21</v>
      </c>
      <c r="T20" s="298" t="s">
        <v>21</v>
      </c>
      <c r="U20" s="298" t="s">
        <v>21</v>
      </c>
      <c r="V20" s="298" t="s">
        <v>21</v>
      </c>
      <c r="W20" s="298" t="s">
        <v>21</v>
      </c>
      <c r="X20" s="269" t="s">
        <v>100</v>
      </c>
      <c r="Y20" s="145"/>
      <c r="Z20" s="269" t="s">
        <v>131</v>
      </c>
    </row>
    <row r="21" spans="1:26" s="268" customFormat="1" ht="15.75" thickBot="1" x14ac:dyDescent="0.3">
      <c r="A21" s="319" t="s">
        <v>60</v>
      </c>
      <c r="B21" s="227" t="s">
        <v>83</v>
      </c>
      <c r="C21" s="229"/>
      <c r="D21" s="229" t="s">
        <v>141</v>
      </c>
      <c r="E21" s="229"/>
      <c r="F21" s="229"/>
      <c r="G21" s="230"/>
      <c r="H21" s="298" t="s">
        <v>21</v>
      </c>
      <c r="I21" s="239" t="s">
        <v>21</v>
      </c>
      <c r="J21" s="239" t="s">
        <v>21</v>
      </c>
      <c r="K21" s="239" t="s">
        <v>21</v>
      </c>
      <c r="L21" s="239" t="s">
        <v>21</v>
      </c>
      <c r="M21" s="239" t="s">
        <v>21</v>
      </c>
      <c r="N21" s="239" t="s">
        <v>21</v>
      </c>
      <c r="O21" s="239" t="s">
        <v>21</v>
      </c>
      <c r="P21" s="239" t="s">
        <v>21</v>
      </c>
      <c r="Q21" s="239" t="s">
        <v>21</v>
      </c>
      <c r="R21" s="239" t="s">
        <v>21</v>
      </c>
      <c r="S21" s="239" t="s">
        <v>21</v>
      </c>
      <c r="T21" s="239" t="s">
        <v>21</v>
      </c>
      <c r="U21" s="239" t="s">
        <v>21</v>
      </c>
      <c r="V21" s="239" t="s">
        <v>21</v>
      </c>
      <c r="W21" s="239" t="s">
        <v>21</v>
      </c>
      <c r="X21" s="269" t="s">
        <v>104</v>
      </c>
      <c r="Y21" s="148" t="s">
        <v>189</v>
      </c>
    </row>
    <row r="22" spans="1:26" s="268" customFormat="1" x14ac:dyDescent="0.25">
      <c r="A22" s="314" t="s">
        <v>356</v>
      </c>
      <c r="B22" s="222" t="s">
        <v>83</v>
      </c>
      <c r="C22" s="225"/>
      <c r="D22" s="224" t="s">
        <v>357</v>
      </c>
      <c r="E22" s="224"/>
      <c r="F22" s="225"/>
      <c r="G22" s="226"/>
      <c r="H22" s="214" t="s">
        <v>22</v>
      </c>
      <c r="I22" s="214"/>
      <c r="J22" s="214"/>
      <c r="K22" s="293" t="s">
        <v>21</v>
      </c>
      <c r="L22" s="214"/>
      <c r="M22" s="214"/>
      <c r="N22" s="214"/>
      <c r="O22" s="214"/>
      <c r="P22" s="293" t="s">
        <v>21</v>
      </c>
      <c r="Q22" s="293" t="s">
        <v>21</v>
      </c>
      <c r="R22" s="293" t="s">
        <v>21</v>
      </c>
      <c r="S22" s="214"/>
      <c r="T22" s="214"/>
      <c r="U22" s="293" t="s">
        <v>21</v>
      </c>
      <c r="V22" s="214"/>
      <c r="W22" s="293" t="s">
        <v>21</v>
      </c>
      <c r="X22" s="269"/>
      <c r="Y22" s="148"/>
    </row>
    <row r="23" spans="1:26" s="268" customFormat="1" x14ac:dyDescent="0.25">
      <c r="A23" s="315" t="s">
        <v>149</v>
      </c>
      <c r="B23" s="302" t="s">
        <v>83</v>
      </c>
      <c r="E23" s="276" t="s">
        <v>143</v>
      </c>
      <c r="G23" s="216"/>
      <c r="H23" s="298" t="s">
        <v>22</v>
      </c>
      <c r="I23" s="298"/>
      <c r="J23" s="298"/>
      <c r="K23" s="298"/>
      <c r="L23" s="298"/>
      <c r="M23" s="298"/>
      <c r="N23" s="298"/>
      <c r="O23" s="298"/>
      <c r="P23" s="298" t="s">
        <v>21</v>
      </c>
      <c r="Q23" s="304"/>
      <c r="R23" s="304"/>
      <c r="S23" s="298"/>
      <c r="T23" s="298"/>
      <c r="U23" s="298"/>
      <c r="V23" s="298"/>
      <c r="W23" s="298"/>
      <c r="X23" s="269"/>
      <c r="Y23" s="148"/>
    </row>
    <row r="24" spans="1:26" s="268" customFormat="1" x14ac:dyDescent="0.25">
      <c r="A24" s="315" t="s">
        <v>162</v>
      </c>
      <c r="B24" s="302" t="s">
        <v>83</v>
      </c>
      <c r="E24" s="268" t="s">
        <v>411</v>
      </c>
      <c r="G24" s="216"/>
      <c r="H24" s="298" t="s">
        <v>22</v>
      </c>
      <c r="I24" s="298"/>
      <c r="J24" s="298"/>
      <c r="K24" s="298"/>
      <c r="L24" s="298"/>
      <c r="M24" s="298"/>
      <c r="N24" s="298"/>
      <c r="O24" s="298"/>
      <c r="P24" s="298"/>
      <c r="Q24" s="304"/>
      <c r="R24" s="304" t="s">
        <v>21</v>
      </c>
      <c r="S24" s="298"/>
      <c r="T24" s="298"/>
      <c r="U24" s="298"/>
      <c r="V24" s="298"/>
      <c r="W24" s="298"/>
      <c r="X24" s="269"/>
      <c r="Y24" s="148"/>
    </row>
    <row r="25" spans="1:26" s="268" customFormat="1" x14ac:dyDescent="0.25">
      <c r="A25" s="315" t="s">
        <v>277</v>
      </c>
      <c r="B25" s="302" t="s">
        <v>83</v>
      </c>
      <c r="D25" s="272"/>
      <c r="E25" s="272" t="s">
        <v>278</v>
      </c>
      <c r="F25" s="292"/>
      <c r="G25" s="216"/>
      <c r="H25" s="298" t="s">
        <v>22</v>
      </c>
      <c r="I25" s="298"/>
      <c r="J25" s="298"/>
      <c r="K25" s="298"/>
      <c r="L25" s="298"/>
      <c r="M25" s="298"/>
      <c r="N25" s="298"/>
      <c r="O25" s="298"/>
      <c r="P25" s="298"/>
      <c r="Q25" s="304" t="s">
        <v>21</v>
      </c>
      <c r="R25" s="304"/>
      <c r="S25" s="298"/>
      <c r="T25" s="298"/>
      <c r="U25" s="298"/>
      <c r="V25" s="298"/>
      <c r="W25" s="298"/>
      <c r="X25" s="269"/>
      <c r="Y25" s="148"/>
    </row>
    <row r="26" spans="1:26" s="268" customFormat="1" x14ac:dyDescent="0.25">
      <c r="A26" s="315" t="s">
        <v>521</v>
      </c>
      <c r="B26" s="302" t="s">
        <v>83</v>
      </c>
      <c r="E26" s="268" t="s">
        <v>519</v>
      </c>
      <c r="G26" s="216"/>
      <c r="H26" s="298" t="s">
        <v>22</v>
      </c>
      <c r="I26" s="298"/>
      <c r="J26" s="298"/>
      <c r="K26" s="298"/>
      <c r="L26" s="298"/>
      <c r="M26" s="298"/>
      <c r="N26" s="298"/>
      <c r="O26" s="298"/>
      <c r="P26" s="298"/>
      <c r="Q26" s="304" t="s">
        <v>21</v>
      </c>
      <c r="R26" s="304"/>
      <c r="S26" s="298"/>
      <c r="T26" s="298"/>
      <c r="U26" s="298"/>
      <c r="V26" s="298"/>
      <c r="W26" s="298"/>
      <c r="X26" s="269"/>
      <c r="Y26" s="148"/>
    </row>
    <row r="27" spans="1:26" s="268" customFormat="1" x14ac:dyDescent="0.25">
      <c r="A27" s="315" t="s">
        <v>62</v>
      </c>
      <c r="B27" s="302" t="s">
        <v>83</v>
      </c>
      <c r="E27" s="268" t="s">
        <v>11</v>
      </c>
      <c r="G27" s="216"/>
      <c r="H27" s="298" t="s">
        <v>22</v>
      </c>
      <c r="I27" s="298"/>
      <c r="J27" s="298"/>
      <c r="K27" s="298" t="s">
        <v>21</v>
      </c>
      <c r="L27" s="298"/>
      <c r="M27" s="298"/>
      <c r="N27" s="298"/>
      <c r="O27" s="298"/>
      <c r="P27" s="298"/>
      <c r="Q27" s="304"/>
      <c r="R27" s="304"/>
      <c r="S27" s="298"/>
      <c r="T27" s="298"/>
      <c r="U27" s="298"/>
      <c r="V27" s="298"/>
      <c r="W27" s="298"/>
      <c r="X27" s="269"/>
      <c r="Y27" s="148"/>
    </row>
    <row r="28" spans="1:26" s="268" customFormat="1" x14ac:dyDescent="0.25">
      <c r="A28" s="315" t="s">
        <v>282</v>
      </c>
      <c r="B28" s="260" t="s">
        <v>83</v>
      </c>
      <c r="E28" s="268" t="s">
        <v>283</v>
      </c>
      <c r="F28" s="292"/>
      <c r="G28" s="216"/>
      <c r="H28" s="298" t="s">
        <v>22</v>
      </c>
      <c r="I28" s="293"/>
      <c r="J28" s="293"/>
      <c r="K28" s="293"/>
      <c r="L28" s="293"/>
      <c r="M28" s="293"/>
      <c r="N28" s="293"/>
      <c r="O28" s="293"/>
      <c r="P28" s="293"/>
      <c r="Q28" s="289"/>
      <c r="R28" s="289"/>
      <c r="S28" s="293"/>
      <c r="T28" s="293"/>
      <c r="U28" s="293"/>
      <c r="V28" s="293"/>
      <c r="W28" s="298" t="s">
        <v>21</v>
      </c>
      <c r="X28" s="269"/>
      <c r="Y28" s="148"/>
    </row>
    <row r="29" spans="1:26" s="268" customFormat="1" x14ac:dyDescent="0.25">
      <c r="A29" s="315" t="s">
        <v>284</v>
      </c>
      <c r="B29" s="260" t="s">
        <v>83</v>
      </c>
      <c r="E29" s="268" t="s">
        <v>285</v>
      </c>
      <c r="F29" s="292"/>
      <c r="G29" s="216"/>
      <c r="H29" s="298" t="s">
        <v>22</v>
      </c>
      <c r="I29" s="298"/>
      <c r="J29" s="298"/>
      <c r="K29" s="298"/>
      <c r="L29" s="298"/>
      <c r="M29" s="298"/>
      <c r="N29" s="298"/>
      <c r="O29" s="298"/>
      <c r="P29" s="298"/>
      <c r="Q29" s="289"/>
      <c r="R29" s="289"/>
      <c r="S29" s="298"/>
      <c r="T29" s="298"/>
      <c r="U29" s="298"/>
      <c r="V29" s="298"/>
      <c r="W29" s="298" t="s">
        <v>21</v>
      </c>
      <c r="X29" s="269"/>
      <c r="Y29" s="148"/>
    </row>
    <row r="30" spans="1:26" s="268" customFormat="1" x14ac:dyDescent="0.25">
      <c r="A30" s="315" t="s">
        <v>457</v>
      </c>
      <c r="B30" s="260" t="s">
        <v>83</v>
      </c>
      <c r="E30" s="268" t="s">
        <v>458</v>
      </c>
      <c r="F30" s="292"/>
      <c r="G30" s="216"/>
      <c r="H30" s="298" t="s">
        <v>22</v>
      </c>
      <c r="I30" s="298"/>
      <c r="J30" s="298"/>
      <c r="K30" s="298"/>
      <c r="L30" s="298"/>
      <c r="M30" s="298"/>
      <c r="N30" s="298"/>
      <c r="O30" s="298"/>
      <c r="P30" s="298"/>
      <c r="Q30" s="289"/>
      <c r="R30" s="289"/>
      <c r="S30" s="298"/>
      <c r="T30" s="298"/>
      <c r="U30" s="298" t="s">
        <v>21</v>
      </c>
      <c r="V30" s="298"/>
      <c r="W30" s="298"/>
      <c r="X30" s="269"/>
      <c r="Y30" s="148"/>
    </row>
    <row r="31" spans="1:26" s="268" customFormat="1" x14ac:dyDescent="0.25">
      <c r="A31" s="315" t="s">
        <v>515</v>
      </c>
      <c r="B31" s="260" t="s">
        <v>83</v>
      </c>
      <c r="E31" s="268" t="s">
        <v>514</v>
      </c>
      <c r="F31" s="292"/>
      <c r="G31" s="216"/>
      <c r="H31" s="298" t="s">
        <v>22</v>
      </c>
      <c r="I31" s="298"/>
      <c r="J31" s="298"/>
      <c r="K31" s="298"/>
      <c r="L31" s="298"/>
      <c r="M31" s="298"/>
      <c r="N31" s="298"/>
      <c r="O31" s="298"/>
      <c r="P31" s="298"/>
      <c r="Q31" s="289" t="s">
        <v>22</v>
      </c>
      <c r="R31" s="289"/>
      <c r="S31" s="298"/>
      <c r="T31" s="298"/>
      <c r="U31" s="298"/>
      <c r="V31" s="298"/>
      <c r="W31" s="298"/>
      <c r="X31" s="269"/>
      <c r="Y31" s="148"/>
    </row>
    <row r="32" spans="1:26" s="268" customFormat="1" ht="15.75" thickBot="1" x14ac:dyDescent="0.3">
      <c r="A32" s="315" t="s">
        <v>360</v>
      </c>
      <c r="B32" s="227" t="s">
        <v>83</v>
      </c>
      <c r="C32" s="229"/>
      <c r="D32" s="229"/>
      <c r="E32" s="229" t="s">
        <v>351</v>
      </c>
      <c r="F32" s="229"/>
      <c r="G32" s="230"/>
      <c r="H32" s="237" t="s">
        <v>21</v>
      </c>
      <c r="I32" s="237"/>
      <c r="J32" s="237"/>
      <c r="K32" s="237" t="s">
        <v>21</v>
      </c>
      <c r="L32" s="237"/>
      <c r="M32" s="237"/>
      <c r="N32" s="237"/>
      <c r="O32" s="237"/>
      <c r="P32" s="237" t="s">
        <v>21</v>
      </c>
      <c r="Q32" s="289" t="s">
        <v>21</v>
      </c>
      <c r="R32" s="289" t="s">
        <v>21</v>
      </c>
      <c r="S32" s="237"/>
      <c r="T32" s="237"/>
      <c r="U32" s="237" t="s">
        <v>21</v>
      </c>
      <c r="V32" s="237"/>
      <c r="W32" s="237" t="s">
        <v>21</v>
      </c>
      <c r="X32" s="269"/>
      <c r="Y32" s="148"/>
    </row>
    <row r="33" spans="1:97" s="275" customFormat="1" x14ac:dyDescent="0.25">
      <c r="A33" s="318" t="s">
        <v>76</v>
      </c>
      <c r="B33" s="222" t="s">
        <v>83</v>
      </c>
      <c r="C33" s="225"/>
      <c r="D33" s="224" t="s">
        <v>77</v>
      </c>
      <c r="E33" s="225"/>
      <c r="F33" s="225"/>
      <c r="G33" s="226"/>
      <c r="H33" s="240" t="s">
        <v>140</v>
      </c>
      <c r="I33" s="240" t="s">
        <v>140</v>
      </c>
      <c r="J33" s="240" t="s">
        <v>140</v>
      </c>
      <c r="K33" s="240" t="s">
        <v>140</v>
      </c>
      <c r="L33" s="240" t="s">
        <v>140</v>
      </c>
      <c r="M33" s="240" t="s">
        <v>140</v>
      </c>
      <c r="N33" s="240" t="s">
        <v>140</v>
      </c>
      <c r="O33" s="240" t="s">
        <v>140</v>
      </c>
      <c r="P33" s="240" t="s">
        <v>140</v>
      </c>
      <c r="Q33" s="240" t="s">
        <v>140</v>
      </c>
      <c r="R33" s="240" t="s">
        <v>140</v>
      </c>
      <c r="S33" s="240" t="s">
        <v>140</v>
      </c>
      <c r="T33" s="240" t="s">
        <v>140</v>
      </c>
      <c r="U33" s="240" t="s">
        <v>140</v>
      </c>
      <c r="V33" s="240" t="s">
        <v>140</v>
      </c>
      <c r="W33" s="240" t="s">
        <v>140</v>
      </c>
      <c r="X33" s="273" t="s">
        <v>104</v>
      </c>
      <c r="Y33" s="146">
        <v>120</v>
      </c>
      <c r="Z33" s="273"/>
    </row>
    <row r="34" spans="1:97" s="301" customFormat="1" ht="15.75" thickBot="1" x14ac:dyDescent="0.3">
      <c r="A34" s="210" t="s">
        <v>78</v>
      </c>
      <c r="B34" s="227" t="s">
        <v>84</v>
      </c>
      <c r="C34" s="229"/>
      <c r="D34" s="229"/>
      <c r="E34" s="229" t="s">
        <v>78</v>
      </c>
      <c r="F34" s="229"/>
      <c r="G34" s="230"/>
      <c r="H34" s="241" t="s">
        <v>21</v>
      </c>
      <c r="I34" s="241" t="s">
        <v>21</v>
      </c>
      <c r="J34" s="241" t="s">
        <v>21</v>
      </c>
      <c r="K34" s="241" t="s">
        <v>21</v>
      </c>
      <c r="L34" s="241" t="s">
        <v>21</v>
      </c>
      <c r="M34" s="241" t="s">
        <v>21</v>
      </c>
      <c r="N34" s="241" t="s">
        <v>21</v>
      </c>
      <c r="O34" s="241" t="s">
        <v>21</v>
      </c>
      <c r="P34" s="241" t="s">
        <v>21</v>
      </c>
      <c r="Q34" s="241" t="s">
        <v>21</v>
      </c>
      <c r="R34" s="241" t="s">
        <v>21</v>
      </c>
      <c r="S34" s="241" t="s">
        <v>21</v>
      </c>
      <c r="T34" s="241" t="s">
        <v>21</v>
      </c>
      <c r="U34" s="241" t="s">
        <v>21</v>
      </c>
      <c r="V34" s="241" t="s">
        <v>21</v>
      </c>
      <c r="W34" s="241" t="s">
        <v>21</v>
      </c>
      <c r="X34" s="301" t="s">
        <v>104</v>
      </c>
      <c r="Y34" s="152">
        <v>40</v>
      </c>
      <c r="Z34" s="284"/>
    </row>
    <row r="35" spans="1:97" s="275" customFormat="1" x14ac:dyDescent="0.25">
      <c r="A35" s="318" t="s">
        <v>204</v>
      </c>
      <c r="B35" s="222" t="s">
        <v>83</v>
      </c>
      <c r="C35" s="225"/>
      <c r="D35" s="224" t="s">
        <v>185</v>
      </c>
      <c r="E35" s="225"/>
      <c r="F35" s="225"/>
      <c r="G35" s="226"/>
      <c r="H35" s="240" t="s">
        <v>22</v>
      </c>
      <c r="I35" s="240" t="s">
        <v>22</v>
      </c>
      <c r="J35" s="240"/>
      <c r="K35" s="240"/>
      <c r="L35" s="240"/>
      <c r="M35" s="240"/>
      <c r="N35" s="240"/>
      <c r="O35" s="240"/>
      <c r="P35" s="240"/>
      <c r="Q35" s="240" t="s">
        <v>21</v>
      </c>
      <c r="R35" s="240" t="s">
        <v>22</v>
      </c>
      <c r="S35" s="240" t="s">
        <v>22</v>
      </c>
      <c r="T35" s="240" t="s">
        <v>22</v>
      </c>
      <c r="U35" s="240" t="s">
        <v>22</v>
      </c>
      <c r="V35" s="240" t="s">
        <v>22</v>
      </c>
      <c r="W35" s="240" t="s">
        <v>22</v>
      </c>
      <c r="X35" s="273" t="s">
        <v>650</v>
      </c>
      <c r="Y35" s="149"/>
      <c r="Z35" s="273"/>
      <c r="AA35" s="281"/>
      <c r="AB35" s="288"/>
      <c r="AC35" s="283"/>
      <c r="AD35" s="281"/>
      <c r="AE35" s="288"/>
      <c r="AF35" s="281"/>
      <c r="AG35" s="288"/>
      <c r="AH35" s="283" t="s">
        <v>22</v>
      </c>
      <c r="AI35" s="281"/>
      <c r="AJ35" s="288"/>
      <c r="AK35" s="281"/>
      <c r="AL35" s="288"/>
      <c r="AM35" s="281"/>
      <c r="AN35" s="288"/>
      <c r="AO35" s="281"/>
      <c r="AP35" s="288"/>
      <c r="AQ35" s="281"/>
      <c r="AR35" s="288"/>
      <c r="AS35" s="281"/>
      <c r="AT35" s="288"/>
      <c r="AU35" s="281"/>
      <c r="AV35" s="288"/>
      <c r="AW35" s="281"/>
      <c r="AX35" s="288"/>
      <c r="AY35" s="281"/>
      <c r="AZ35" s="288"/>
      <c r="BA35" s="281"/>
      <c r="BB35" s="288"/>
      <c r="BC35" s="281"/>
      <c r="BD35" s="288" t="s">
        <v>22</v>
      </c>
      <c r="BE35" s="281"/>
      <c r="BF35" s="288"/>
      <c r="BG35" s="281"/>
      <c r="BH35" s="288"/>
      <c r="BI35" s="281"/>
      <c r="BJ35" s="288"/>
      <c r="BK35" s="281"/>
      <c r="BL35" s="288"/>
      <c r="BM35" s="281"/>
      <c r="BN35" s="288"/>
      <c r="BO35" s="282"/>
      <c r="BP35" s="281"/>
      <c r="BQ35" s="288"/>
      <c r="BR35" s="296" t="s">
        <v>22</v>
      </c>
      <c r="BS35" s="281"/>
      <c r="BT35" s="288"/>
      <c r="BU35" s="281"/>
      <c r="BV35" s="288"/>
      <c r="BW35" s="281"/>
      <c r="BX35" s="288"/>
      <c r="BY35" s="281"/>
      <c r="BZ35" s="288" t="s">
        <v>22</v>
      </c>
      <c r="CA35" s="281"/>
      <c r="CB35" s="288" t="s">
        <v>22</v>
      </c>
      <c r="CC35" s="299" t="s">
        <v>22</v>
      </c>
      <c r="CD35" s="281"/>
      <c r="CE35" s="288" t="s">
        <v>21</v>
      </c>
      <c r="CF35" s="281"/>
      <c r="CG35" s="288"/>
      <c r="CH35" s="281"/>
      <c r="CI35" s="288"/>
      <c r="CJ35" s="299"/>
      <c r="CK35" s="305"/>
      <c r="CL35" s="281"/>
      <c r="CM35" s="288"/>
      <c r="CN35" s="305"/>
      <c r="CO35" s="297"/>
      <c r="CP35" s="288"/>
      <c r="CQ35" s="273" t="s">
        <v>650</v>
      </c>
      <c r="CR35" s="149"/>
      <c r="CS35" s="273"/>
    </row>
    <row r="36" spans="1:97" ht="15.75" thickBot="1" x14ac:dyDescent="0.3">
      <c r="A36" s="317" t="s">
        <v>179</v>
      </c>
      <c r="B36" s="227" t="s">
        <v>83</v>
      </c>
      <c r="C36" s="229"/>
      <c r="D36" s="353"/>
      <c r="E36" s="229" t="s">
        <v>181</v>
      </c>
      <c r="F36" s="229"/>
      <c r="G36" s="230"/>
      <c r="H36" s="241" t="s">
        <v>21</v>
      </c>
      <c r="I36" s="241" t="s">
        <v>21</v>
      </c>
      <c r="J36" s="241"/>
      <c r="K36" s="241"/>
      <c r="L36" s="241"/>
      <c r="M36" s="241"/>
      <c r="N36" s="241"/>
      <c r="O36" s="241"/>
      <c r="P36" s="241"/>
      <c r="Q36" s="241" t="s">
        <v>21</v>
      </c>
      <c r="R36" s="241" t="s">
        <v>21</v>
      </c>
      <c r="S36" s="241" t="s">
        <v>21</v>
      </c>
      <c r="T36" s="241" t="s">
        <v>21</v>
      </c>
      <c r="U36" s="241" t="s">
        <v>21</v>
      </c>
      <c r="V36" s="241" t="s">
        <v>21</v>
      </c>
      <c r="W36" s="241" t="s">
        <v>21</v>
      </c>
      <c r="X36" s="268" t="s">
        <v>104</v>
      </c>
      <c r="Y36" s="145" t="s">
        <v>109</v>
      </c>
      <c r="Z36" s="268" t="s">
        <v>186</v>
      </c>
      <c r="AA36" s="295"/>
      <c r="AB36" s="289"/>
      <c r="AC36" s="298"/>
      <c r="AD36" s="295"/>
      <c r="AE36" s="289"/>
      <c r="AF36" s="295"/>
      <c r="AG36" s="289"/>
      <c r="AH36" s="298" t="s">
        <v>21</v>
      </c>
      <c r="AI36" s="295"/>
      <c r="AJ36" s="289"/>
      <c r="AK36" s="295"/>
      <c r="AL36" s="289"/>
      <c r="AM36" s="295"/>
      <c r="AN36" s="289"/>
      <c r="AO36" s="295"/>
      <c r="AP36" s="289"/>
      <c r="AQ36" s="295"/>
      <c r="AR36" s="289"/>
      <c r="AS36" s="295"/>
      <c r="AT36" s="289"/>
      <c r="AU36" s="295"/>
      <c r="AV36" s="289"/>
      <c r="AW36" s="295"/>
      <c r="AX36" s="289"/>
      <c r="AY36" s="295"/>
      <c r="AZ36" s="289"/>
      <c r="BA36" s="295"/>
      <c r="BB36" s="289"/>
      <c r="BC36" s="295"/>
      <c r="BD36" s="289" t="s">
        <v>21</v>
      </c>
      <c r="BE36" s="295"/>
      <c r="BF36" s="289"/>
      <c r="BG36" s="295"/>
      <c r="BH36" s="289"/>
      <c r="BI36" s="295"/>
      <c r="BJ36" s="289"/>
      <c r="BK36" s="295"/>
      <c r="BL36" s="289"/>
      <c r="BM36" s="295"/>
      <c r="BN36" s="289"/>
      <c r="BO36" s="294"/>
      <c r="BP36" s="295"/>
      <c r="BQ36" s="289"/>
      <c r="BR36" s="294" t="s">
        <v>21</v>
      </c>
      <c r="BS36" s="295"/>
      <c r="BT36" s="289"/>
      <c r="BU36" s="295"/>
      <c r="BV36" s="289"/>
      <c r="BW36" s="295"/>
      <c r="BX36" s="289"/>
      <c r="BY36" s="295"/>
      <c r="BZ36" s="289" t="s">
        <v>21</v>
      </c>
      <c r="CA36" s="295"/>
      <c r="CB36" s="289" t="s">
        <v>21</v>
      </c>
      <c r="CC36" s="298" t="s">
        <v>21</v>
      </c>
      <c r="CD36" s="295"/>
      <c r="CE36" s="289" t="s">
        <v>21</v>
      </c>
      <c r="CF36" s="295"/>
      <c r="CG36" s="289"/>
      <c r="CH36" s="295"/>
      <c r="CI36" s="289"/>
      <c r="CJ36" s="298"/>
      <c r="CK36" s="302"/>
      <c r="CL36" s="295"/>
      <c r="CM36" s="289"/>
      <c r="CN36" s="302"/>
      <c r="CO36" s="295"/>
      <c r="CP36" s="289"/>
      <c r="CQ36" s="268" t="s">
        <v>104</v>
      </c>
      <c r="CR36" s="145" t="s">
        <v>109</v>
      </c>
      <c r="CS36" s="268" t="s">
        <v>186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1:CD5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7" sqref="A27:XFD27"/>
    </sheetView>
  </sheetViews>
  <sheetFormatPr baseColWidth="10" defaultColWidth="11.42578125" defaultRowHeight="15" x14ac:dyDescent="0.25"/>
  <cols>
    <col min="1" max="1" width="30" style="272" bestFit="1" customWidth="1"/>
    <col min="2" max="2" width="6.7109375" style="278" customWidth="1"/>
    <col min="3" max="6" width="7.7109375" style="272" customWidth="1"/>
    <col min="7" max="7" width="34.7109375" style="272" customWidth="1"/>
    <col min="8" max="8" width="8.7109375" style="272" customWidth="1"/>
    <col min="9" max="9" width="24.85546875" style="272" bestFit="1" customWidth="1"/>
    <col min="10" max="10" width="49.28515625" style="153" bestFit="1" customWidth="1"/>
    <col min="11" max="11" width="100.5703125" style="268" customWidth="1"/>
    <col min="12" max="16384" width="11.42578125" style="272"/>
  </cols>
  <sheetData>
    <row r="1" spans="1:11" s="277" customFormat="1" ht="104.25" customHeight="1" x14ac:dyDescent="0.25">
      <c r="A1" s="306" t="s">
        <v>93</v>
      </c>
      <c r="B1" s="307" t="s">
        <v>94</v>
      </c>
      <c r="C1" s="307" t="s">
        <v>90</v>
      </c>
      <c r="D1" s="307" t="s">
        <v>91</v>
      </c>
      <c r="E1" s="307" t="s">
        <v>92</v>
      </c>
      <c r="F1" s="307" t="s">
        <v>555</v>
      </c>
      <c r="G1" s="308" t="s">
        <v>556</v>
      </c>
      <c r="H1" s="309" t="s">
        <v>371</v>
      </c>
      <c r="I1" s="307" t="s">
        <v>133</v>
      </c>
      <c r="J1" s="143" t="s">
        <v>103</v>
      </c>
      <c r="K1" s="308" t="s">
        <v>122</v>
      </c>
    </row>
    <row r="2" spans="1:11" s="277" customFormat="1" ht="15.75" thickBot="1" x14ac:dyDescent="0.3">
      <c r="A2" s="310"/>
      <c r="B2" s="234"/>
      <c r="C2" s="234"/>
      <c r="D2" s="234"/>
      <c r="E2" s="234"/>
      <c r="F2" s="234"/>
      <c r="G2" s="234"/>
      <c r="H2" s="312" t="s">
        <v>177</v>
      </c>
      <c r="I2" s="311"/>
      <c r="J2" s="144"/>
      <c r="K2" s="313"/>
    </row>
    <row r="3" spans="1:11" s="268" customFormat="1" x14ac:dyDescent="0.25">
      <c r="A3" s="316" t="s">
        <v>4</v>
      </c>
      <c r="B3" s="222" t="s">
        <v>83</v>
      </c>
      <c r="C3" s="224" t="s">
        <v>134</v>
      </c>
      <c r="D3" s="224"/>
      <c r="E3" s="225"/>
      <c r="F3" s="225"/>
      <c r="G3" s="226"/>
      <c r="H3" s="300" t="s">
        <v>21</v>
      </c>
      <c r="I3" s="269" t="s">
        <v>650</v>
      </c>
      <c r="J3" s="145"/>
    </row>
    <row r="4" spans="1:11" s="268" customFormat="1" x14ac:dyDescent="0.25">
      <c r="A4" s="317" t="s">
        <v>56</v>
      </c>
      <c r="B4" s="302" t="s">
        <v>84</v>
      </c>
      <c r="D4" s="268" t="s">
        <v>46</v>
      </c>
      <c r="G4" s="216"/>
      <c r="H4" s="294" t="s">
        <v>21</v>
      </c>
      <c r="I4" s="269" t="s">
        <v>107</v>
      </c>
      <c r="J4" s="145"/>
      <c r="K4" s="269"/>
    </row>
    <row r="5" spans="1:11" s="268" customFormat="1" x14ac:dyDescent="0.25">
      <c r="A5" s="317" t="s">
        <v>57</v>
      </c>
      <c r="B5" s="302" t="s">
        <v>84</v>
      </c>
      <c r="D5" s="268" t="s">
        <v>0</v>
      </c>
      <c r="G5" s="216"/>
      <c r="H5" s="294" t="s">
        <v>21</v>
      </c>
      <c r="I5" s="269" t="s">
        <v>107</v>
      </c>
      <c r="J5" s="145" t="s">
        <v>102</v>
      </c>
      <c r="K5" s="269"/>
    </row>
    <row r="6" spans="1:11" s="268" customFormat="1" x14ac:dyDescent="0.25">
      <c r="A6" s="317" t="s">
        <v>79</v>
      </c>
      <c r="B6" s="302" t="s">
        <v>84</v>
      </c>
      <c r="D6" s="268" t="s">
        <v>73</v>
      </c>
      <c r="G6" s="216"/>
      <c r="H6" s="294" t="s">
        <v>21</v>
      </c>
      <c r="I6" s="269" t="s">
        <v>36</v>
      </c>
      <c r="J6" s="145"/>
      <c r="K6" s="269"/>
    </row>
    <row r="7" spans="1:11" s="268" customFormat="1" x14ac:dyDescent="0.25">
      <c r="A7" s="317" t="s">
        <v>85</v>
      </c>
      <c r="B7" s="302" t="s">
        <v>83</v>
      </c>
      <c r="C7" s="292"/>
      <c r="D7" s="292" t="s">
        <v>5</v>
      </c>
      <c r="G7" s="216"/>
      <c r="H7" s="294" t="s">
        <v>21</v>
      </c>
      <c r="I7" s="269" t="s">
        <v>650</v>
      </c>
      <c r="J7" s="145"/>
      <c r="K7" s="269"/>
    </row>
    <row r="8" spans="1:11" s="268" customFormat="1" x14ac:dyDescent="0.25">
      <c r="A8" s="317" t="s">
        <v>26</v>
      </c>
      <c r="B8" s="302" t="s">
        <v>83</v>
      </c>
      <c r="E8" s="292" t="s">
        <v>26</v>
      </c>
      <c r="G8" s="216"/>
      <c r="H8" s="294" t="s">
        <v>21</v>
      </c>
      <c r="I8" s="269" t="s">
        <v>650</v>
      </c>
      <c r="J8" s="145"/>
      <c r="K8" s="269"/>
    </row>
    <row r="9" spans="1:11" s="287" customFormat="1" ht="16.5" customHeight="1" x14ac:dyDescent="0.25">
      <c r="A9" s="317" t="s">
        <v>293</v>
      </c>
      <c r="B9" s="235" t="s">
        <v>84</v>
      </c>
      <c r="C9" s="290"/>
      <c r="D9" s="268"/>
      <c r="E9" s="290"/>
      <c r="F9" s="268" t="s">
        <v>265</v>
      </c>
      <c r="G9" s="216"/>
      <c r="H9" s="294" t="s">
        <v>21</v>
      </c>
      <c r="I9" s="269" t="s">
        <v>104</v>
      </c>
      <c r="J9" s="145" t="s">
        <v>268</v>
      </c>
      <c r="K9" s="269" t="s">
        <v>344</v>
      </c>
    </row>
    <row r="10" spans="1:11" s="287" customFormat="1" ht="16.5" customHeight="1" x14ac:dyDescent="0.25">
      <c r="A10" s="317" t="s">
        <v>294</v>
      </c>
      <c r="B10" s="235" t="s">
        <v>83</v>
      </c>
      <c r="C10" s="290"/>
      <c r="D10" s="268"/>
      <c r="E10" s="290"/>
      <c r="F10" s="268" t="s">
        <v>267</v>
      </c>
      <c r="G10" s="216"/>
      <c r="H10" s="294" t="s">
        <v>21</v>
      </c>
      <c r="I10" s="269" t="s">
        <v>104</v>
      </c>
      <c r="J10" s="145">
        <v>35</v>
      </c>
      <c r="K10" s="269" t="s">
        <v>345</v>
      </c>
    </row>
    <row r="11" spans="1:11" s="268" customFormat="1" x14ac:dyDescent="0.25">
      <c r="A11" s="317" t="s">
        <v>59</v>
      </c>
      <c r="B11" s="302" t="s">
        <v>83</v>
      </c>
      <c r="E11" s="292" t="s">
        <v>15</v>
      </c>
      <c r="G11" s="216"/>
      <c r="H11" s="294" t="s">
        <v>21</v>
      </c>
      <c r="I11" s="269" t="s">
        <v>650</v>
      </c>
      <c r="J11" s="145"/>
      <c r="K11" s="269"/>
    </row>
    <row r="12" spans="1:11" s="287" customFormat="1" ht="16.5" customHeight="1" x14ac:dyDescent="0.25">
      <c r="A12" s="317" t="s">
        <v>293</v>
      </c>
      <c r="B12" s="235" t="s">
        <v>84</v>
      </c>
      <c r="C12" s="290"/>
      <c r="D12" s="268"/>
      <c r="E12" s="290"/>
      <c r="F12" s="268" t="s">
        <v>265</v>
      </c>
      <c r="G12" s="216"/>
      <c r="H12" s="294" t="s">
        <v>21</v>
      </c>
      <c r="I12" s="269" t="s">
        <v>104</v>
      </c>
      <c r="J12" s="145" t="s">
        <v>268</v>
      </c>
      <c r="K12" s="269" t="s">
        <v>344</v>
      </c>
    </row>
    <row r="13" spans="1:11" s="287" customFormat="1" ht="16.5" customHeight="1" x14ac:dyDescent="0.25">
      <c r="A13" s="317" t="s">
        <v>294</v>
      </c>
      <c r="B13" s="235" t="s">
        <v>83</v>
      </c>
      <c r="C13" s="290"/>
      <c r="D13" s="268"/>
      <c r="E13" s="290"/>
      <c r="F13" s="268" t="s">
        <v>267</v>
      </c>
      <c r="G13" s="216"/>
      <c r="H13" s="294" t="s">
        <v>21</v>
      </c>
      <c r="I13" s="269" t="s">
        <v>104</v>
      </c>
      <c r="J13" s="145">
        <v>35</v>
      </c>
      <c r="K13" s="269" t="s">
        <v>345</v>
      </c>
    </row>
    <row r="14" spans="1:11" s="268" customFormat="1" x14ac:dyDescent="0.25">
      <c r="A14" s="317" t="s">
        <v>86</v>
      </c>
      <c r="B14" s="302" t="s">
        <v>83</v>
      </c>
      <c r="E14" s="268" t="s">
        <v>97</v>
      </c>
      <c r="G14" s="216"/>
      <c r="H14" s="294" t="s">
        <v>21</v>
      </c>
      <c r="I14" s="269" t="s">
        <v>99</v>
      </c>
      <c r="J14" s="145"/>
      <c r="K14" s="269"/>
    </row>
    <row r="15" spans="1:11" s="268" customFormat="1" x14ac:dyDescent="0.25">
      <c r="A15" s="317" t="s">
        <v>68</v>
      </c>
      <c r="B15" s="302" t="s">
        <v>83</v>
      </c>
      <c r="D15" s="268" t="s">
        <v>70</v>
      </c>
      <c r="G15" s="216"/>
      <c r="H15" s="294" t="s">
        <v>21</v>
      </c>
      <c r="I15" s="269" t="s">
        <v>107</v>
      </c>
      <c r="J15" s="145" t="s">
        <v>132</v>
      </c>
      <c r="K15" s="269" t="s">
        <v>292</v>
      </c>
    </row>
    <row r="16" spans="1:11" s="268" customFormat="1" ht="15.75" thickBot="1" x14ac:dyDescent="0.3">
      <c r="A16" s="317" t="s">
        <v>308</v>
      </c>
      <c r="B16" s="227" t="s">
        <v>83</v>
      </c>
      <c r="C16" s="229"/>
      <c r="D16" s="229" t="s">
        <v>405</v>
      </c>
      <c r="E16" s="229"/>
      <c r="F16" s="229"/>
      <c r="G16" s="230"/>
      <c r="H16" s="294" t="s">
        <v>21</v>
      </c>
      <c r="I16" s="269" t="s">
        <v>107</v>
      </c>
      <c r="J16" s="145" t="s">
        <v>408</v>
      </c>
      <c r="K16" s="269" t="s">
        <v>409</v>
      </c>
    </row>
    <row r="17" spans="1:11" s="275" customFormat="1" x14ac:dyDescent="0.25">
      <c r="A17" s="318" t="s">
        <v>95</v>
      </c>
      <c r="B17" s="222" t="s">
        <v>83</v>
      </c>
      <c r="C17" s="224" t="s">
        <v>3</v>
      </c>
      <c r="D17" s="224"/>
      <c r="E17" s="225"/>
      <c r="F17" s="225"/>
      <c r="G17" s="226"/>
      <c r="H17" s="214" t="s">
        <v>21</v>
      </c>
      <c r="I17" s="271" t="s">
        <v>650</v>
      </c>
      <c r="J17" s="146"/>
      <c r="K17" s="273"/>
    </row>
    <row r="18" spans="1:11" s="268" customFormat="1" x14ac:dyDescent="0.25">
      <c r="A18" s="317" t="s">
        <v>108</v>
      </c>
      <c r="B18" s="302" t="s">
        <v>83</v>
      </c>
      <c r="D18" s="268" t="s">
        <v>58</v>
      </c>
      <c r="G18" s="216"/>
      <c r="H18" s="298" t="s">
        <v>21</v>
      </c>
      <c r="I18" s="269" t="s">
        <v>104</v>
      </c>
      <c r="J18" s="145" t="s">
        <v>109</v>
      </c>
      <c r="K18" s="269" t="s">
        <v>110</v>
      </c>
    </row>
    <row r="19" spans="1:11" s="268" customFormat="1" x14ac:dyDescent="0.25">
      <c r="A19" s="317" t="s">
        <v>433</v>
      </c>
      <c r="B19" s="302" t="s">
        <v>83</v>
      </c>
      <c r="D19" s="268" t="s">
        <v>435</v>
      </c>
      <c r="G19" s="216"/>
      <c r="H19" s="298" t="s">
        <v>21</v>
      </c>
      <c r="I19" s="268" t="s">
        <v>32</v>
      </c>
      <c r="J19" s="145"/>
      <c r="K19" s="268" t="s">
        <v>435</v>
      </c>
    </row>
    <row r="20" spans="1:11" s="268" customFormat="1" x14ac:dyDescent="0.25">
      <c r="A20" s="317" t="s">
        <v>434</v>
      </c>
      <c r="B20" s="302" t="s">
        <v>142</v>
      </c>
      <c r="D20" s="268" t="s">
        <v>436</v>
      </c>
      <c r="G20" s="216"/>
      <c r="H20" s="298" t="s">
        <v>21</v>
      </c>
      <c r="I20" s="268" t="s">
        <v>32</v>
      </c>
      <c r="J20" s="145"/>
      <c r="K20" s="268" t="s">
        <v>436</v>
      </c>
    </row>
    <row r="21" spans="1:11" s="268" customFormat="1" x14ac:dyDescent="0.25">
      <c r="A21" s="317" t="s">
        <v>106</v>
      </c>
      <c r="B21" s="302" t="s">
        <v>83</v>
      </c>
      <c r="D21" s="268" t="s">
        <v>69</v>
      </c>
      <c r="G21" s="216"/>
      <c r="H21" s="298" t="s">
        <v>21</v>
      </c>
      <c r="I21" s="269" t="s">
        <v>104</v>
      </c>
      <c r="J21" s="145" t="s">
        <v>109</v>
      </c>
      <c r="K21" s="269" t="s">
        <v>110</v>
      </c>
    </row>
    <row r="22" spans="1:11" s="268" customFormat="1" ht="15.75" thickBot="1" x14ac:dyDescent="0.3">
      <c r="A22" s="317" t="s">
        <v>130</v>
      </c>
      <c r="B22" s="227" t="s">
        <v>83</v>
      </c>
      <c r="C22" s="229"/>
      <c r="D22" s="229" t="s">
        <v>137</v>
      </c>
      <c r="E22" s="229"/>
      <c r="F22" s="229"/>
      <c r="G22" s="230"/>
      <c r="H22" s="237" t="s">
        <v>21</v>
      </c>
      <c r="I22" s="269" t="s">
        <v>100</v>
      </c>
      <c r="J22" s="145"/>
      <c r="K22" s="269" t="s">
        <v>131</v>
      </c>
    </row>
    <row r="23" spans="1:11" s="268" customFormat="1" x14ac:dyDescent="0.25">
      <c r="A23" s="361" t="s">
        <v>416</v>
      </c>
      <c r="B23" s="357" t="s">
        <v>83</v>
      </c>
      <c r="C23" s="225"/>
      <c r="D23" s="358" t="s">
        <v>82</v>
      </c>
      <c r="E23" s="359"/>
      <c r="F23" s="359"/>
      <c r="G23" s="226"/>
      <c r="H23" s="85" t="s">
        <v>148</v>
      </c>
      <c r="I23" s="84" t="s">
        <v>650</v>
      </c>
      <c r="J23" s="158"/>
      <c r="K23" s="84"/>
    </row>
    <row r="24" spans="1:11" s="268" customFormat="1" x14ac:dyDescent="0.25">
      <c r="A24" s="362" t="s">
        <v>60</v>
      </c>
      <c r="B24" s="302" t="s">
        <v>83</v>
      </c>
      <c r="D24" s="276"/>
      <c r="E24" s="276" t="s">
        <v>141</v>
      </c>
      <c r="G24" s="216"/>
      <c r="H24" s="71" t="s">
        <v>21</v>
      </c>
      <c r="I24" s="78" t="s">
        <v>104</v>
      </c>
      <c r="J24" s="155" t="s">
        <v>189</v>
      </c>
      <c r="K24" s="303"/>
    </row>
    <row r="25" spans="1:11" s="268" customFormat="1" x14ac:dyDescent="0.25">
      <c r="A25" s="363" t="s">
        <v>120</v>
      </c>
      <c r="B25" s="302" t="s">
        <v>83</v>
      </c>
      <c r="D25" s="292"/>
      <c r="E25" s="268" t="s">
        <v>87</v>
      </c>
      <c r="G25" s="216"/>
      <c r="H25" s="70" t="s">
        <v>22</v>
      </c>
      <c r="I25" s="303" t="s">
        <v>39</v>
      </c>
      <c r="J25" s="155" t="s">
        <v>40</v>
      </c>
      <c r="K25" s="303" t="s">
        <v>147</v>
      </c>
    </row>
    <row r="26" spans="1:11" s="268" customFormat="1" x14ac:dyDescent="0.25">
      <c r="A26" s="363" t="s">
        <v>62</v>
      </c>
      <c r="B26" s="302" t="s">
        <v>83</v>
      </c>
      <c r="D26" s="292"/>
      <c r="E26" s="268" t="s">
        <v>372</v>
      </c>
      <c r="G26" s="216"/>
      <c r="H26" s="70" t="s">
        <v>21</v>
      </c>
      <c r="I26" s="303" t="s">
        <v>127</v>
      </c>
      <c r="J26" s="159" t="s">
        <v>126</v>
      </c>
      <c r="K26" s="303" t="s">
        <v>553</v>
      </c>
    </row>
    <row r="27" spans="1:11" s="268" customFormat="1" x14ac:dyDescent="0.25">
      <c r="A27" s="363" t="s">
        <v>13</v>
      </c>
      <c r="B27" s="260" t="s">
        <v>83</v>
      </c>
      <c r="E27" s="268" t="s">
        <v>845</v>
      </c>
      <c r="G27" s="216"/>
      <c r="H27" s="70" t="s">
        <v>21</v>
      </c>
      <c r="I27" s="78" t="s">
        <v>107</v>
      </c>
      <c r="J27" s="159" t="s">
        <v>846</v>
      </c>
      <c r="K27" s="303"/>
    </row>
    <row r="28" spans="1:11" s="268" customFormat="1" x14ac:dyDescent="0.25">
      <c r="A28" s="363" t="s">
        <v>373</v>
      </c>
      <c r="B28" s="260" t="s">
        <v>83</v>
      </c>
      <c r="E28" s="268" t="s">
        <v>283</v>
      </c>
      <c r="G28" s="216"/>
      <c r="H28" s="70" t="s">
        <v>21</v>
      </c>
      <c r="I28" s="78" t="s">
        <v>100</v>
      </c>
      <c r="J28" s="159"/>
      <c r="K28" s="303"/>
    </row>
    <row r="29" spans="1:11" s="268" customFormat="1" ht="15.75" thickBot="1" x14ac:dyDescent="0.3">
      <c r="A29" s="364" t="s">
        <v>374</v>
      </c>
      <c r="B29" s="360" t="s">
        <v>83</v>
      </c>
      <c r="C29" s="229"/>
      <c r="D29" s="229"/>
      <c r="E29" s="229" t="s">
        <v>285</v>
      </c>
      <c r="F29" s="229"/>
      <c r="G29" s="230"/>
      <c r="H29" s="80" t="s">
        <v>21</v>
      </c>
      <c r="I29" s="82" t="s">
        <v>100</v>
      </c>
      <c r="J29" s="156"/>
      <c r="K29" s="79"/>
    </row>
    <row r="30" spans="1:11" s="268" customFormat="1" x14ac:dyDescent="0.25">
      <c r="A30" s="236"/>
      <c r="B30" s="280"/>
      <c r="H30" s="333"/>
      <c r="I30" s="269"/>
      <c r="J30" s="148"/>
    </row>
    <row r="31" spans="1:11" s="268" customFormat="1" x14ac:dyDescent="0.25">
      <c r="A31" s="236"/>
      <c r="B31" s="280"/>
      <c r="H31" s="280"/>
      <c r="I31" s="269"/>
      <c r="J31" s="148"/>
    </row>
    <row r="32" spans="1:11" s="268" customFormat="1" x14ac:dyDescent="0.25">
      <c r="A32" s="236"/>
      <c r="B32" s="280"/>
      <c r="H32" s="280"/>
      <c r="I32" s="269"/>
      <c r="J32" s="148"/>
    </row>
    <row r="33" spans="1:10" s="268" customFormat="1" x14ac:dyDescent="0.25">
      <c r="A33" s="236"/>
      <c r="B33" s="280"/>
      <c r="H33" s="280"/>
      <c r="I33" s="269"/>
      <c r="J33" s="148"/>
    </row>
    <row r="34" spans="1:10" s="268" customFormat="1" x14ac:dyDescent="0.25">
      <c r="A34" s="236"/>
      <c r="B34" s="280"/>
      <c r="H34" s="280"/>
      <c r="I34" s="269"/>
      <c r="J34" s="148"/>
    </row>
    <row r="35" spans="1:10" s="268" customFormat="1" x14ac:dyDescent="0.25">
      <c r="A35" s="236"/>
      <c r="B35" s="280"/>
      <c r="H35" s="280"/>
      <c r="I35" s="269"/>
      <c r="J35" s="148"/>
    </row>
    <row r="36" spans="1:10" s="268" customFormat="1" x14ac:dyDescent="0.25">
      <c r="A36" s="236"/>
      <c r="B36" s="280"/>
      <c r="H36" s="280"/>
      <c r="I36" s="269"/>
      <c r="J36" s="148"/>
    </row>
    <row r="37" spans="1:10" s="268" customFormat="1" x14ac:dyDescent="0.25">
      <c r="A37" s="236"/>
      <c r="B37" s="280"/>
      <c r="H37" s="280"/>
      <c r="I37" s="269"/>
      <c r="J37" s="148"/>
    </row>
    <row r="38" spans="1:10" s="268" customFormat="1" x14ac:dyDescent="0.25">
      <c r="A38" s="236"/>
      <c r="B38" s="280"/>
      <c r="H38" s="280"/>
      <c r="I38" s="269"/>
      <c r="J38" s="148"/>
    </row>
    <row r="39" spans="1:10" s="268" customFormat="1" x14ac:dyDescent="0.25">
      <c r="A39" s="236"/>
      <c r="B39" s="280"/>
      <c r="H39" s="280"/>
      <c r="I39" s="269"/>
      <c r="J39" s="148"/>
    </row>
    <row r="40" spans="1:10" s="268" customFormat="1" x14ac:dyDescent="0.25">
      <c r="A40" s="236"/>
      <c r="B40" s="280"/>
      <c r="H40" s="280"/>
      <c r="I40" s="269"/>
      <c r="J40" s="148"/>
    </row>
    <row r="41" spans="1:10" s="268" customFormat="1" x14ac:dyDescent="0.25">
      <c r="A41" s="236"/>
      <c r="B41" s="280"/>
      <c r="H41" s="280"/>
      <c r="I41" s="269"/>
      <c r="J41" s="148"/>
    </row>
    <row r="42" spans="1:10" s="268" customFormat="1" x14ac:dyDescent="0.25">
      <c r="A42" s="236"/>
      <c r="B42" s="280"/>
      <c r="H42" s="280"/>
      <c r="I42" s="269"/>
      <c r="J42" s="148"/>
    </row>
    <row r="43" spans="1:10" s="268" customFormat="1" x14ac:dyDescent="0.25">
      <c r="A43" s="236"/>
      <c r="B43" s="280"/>
      <c r="H43" s="280"/>
      <c r="I43" s="269"/>
      <c r="J43" s="148"/>
    </row>
    <row r="44" spans="1:10" s="268" customFormat="1" x14ac:dyDescent="0.25">
      <c r="A44" s="236"/>
      <c r="B44" s="280"/>
      <c r="H44" s="280"/>
      <c r="I44" s="269"/>
      <c r="J44" s="148"/>
    </row>
    <row r="45" spans="1:10" s="268" customFormat="1" x14ac:dyDescent="0.25">
      <c r="A45" s="236"/>
      <c r="B45" s="280"/>
      <c r="H45" s="272"/>
      <c r="I45" s="269"/>
      <c r="J45" s="148"/>
    </row>
    <row r="46" spans="1:10" s="268" customFormat="1" x14ac:dyDescent="0.25">
      <c r="A46" s="236"/>
      <c r="B46" s="280"/>
      <c r="H46" s="272"/>
      <c r="I46" s="269"/>
      <c r="J46" s="148"/>
    </row>
    <row r="47" spans="1:10" s="268" customFormat="1" x14ac:dyDescent="0.25">
      <c r="A47" s="236"/>
      <c r="B47" s="280"/>
      <c r="H47" s="272"/>
      <c r="I47" s="269"/>
      <c r="J47" s="148"/>
    </row>
    <row r="48" spans="1:10" s="268" customFormat="1" x14ac:dyDescent="0.25">
      <c r="A48" s="236"/>
      <c r="B48" s="280"/>
      <c r="H48" s="272"/>
      <c r="I48" s="269"/>
      <c r="J48" s="148"/>
    </row>
    <row r="49" spans="1:82" s="268" customFormat="1" x14ac:dyDescent="0.25">
      <c r="A49" s="236"/>
      <c r="B49" s="280"/>
      <c r="H49" s="272"/>
      <c r="I49" s="269"/>
      <c r="J49" s="148"/>
    </row>
    <row r="50" spans="1:82" s="268" customFormat="1" x14ac:dyDescent="0.25">
      <c r="A50" s="236"/>
      <c r="B50" s="280"/>
      <c r="H50" s="272"/>
      <c r="I50" s="269"/>
      <c r="J50" s="148"/>
    </row>
    <row r="51" spans="1:82" s="268" customFormat="1" x14ac:dyDescent="0.25">
      <c r="A51" s="236"/>
      <c r="B51" s="280"/>
      <c r="H51" s="272"/>
      <c r="I51" s="269"/>
      <c r="J51" s="148"/>
    </row>
    <row r="52" spans="1:82" s="268" customFormat="1" x14ac:dyDescent="0.25">
      <c r="A52" s="236"/>
      <c r="B52" s="280"/>
      <c r="H52" s="272"/>
      <c r="I52" s="269"/>
      <c r="J52" s="148"/>
    </row>
    <row r="53" spans="1:82" s="268" customFormat="1" x14ac:dyDescent="0.25">
      <c r="A53" s="236"/>
      <c r="B53" s="280"/>
      <c r="H53" s="272"/>
      <c r="I53" s="269"/>
      <c r="J53" s="148"/>
    </row>
    <row r="54" spans="1:82" s="268" customFormat="1" x14ac:dyDescent="0.25">
      <c r="A54" s="236"/>
      <c r="B54" s="280"/>
      <c r="H54" s="272"/>
      <c r="I54" s="269"/>
      <c r="J54" s="148"/>
    </row>
    <row r="55" spans="1:82" s="268" customFormat="1" x14ac:dyDescent="0.25">
      <c r="A55" s="236"/>
      <c r="B55" s="280"/>
      <c r="H55" s="272"/>
      <c r="I55" s="269"/>
      <c r="J55" s="148"/>
    </row>
    <row r="56" spans="1:82" s="275" customFormat="1" x14ac:dyDescent="0.25">
      <c r="A56" s="318" t="s">
        <v>76</v>
      </c>
      <c r="B56" s="270" t="s">
        <v>83</v>
      </c>
      <c r="C56" s="273"/>
      <c r="D56" s="274" t="s">
        <v>77</v>
      </c>
      <c r="E56" s="273"/>
      <c r="F56" s="273"/>
      <c r="G56" s="273"/>
      <c r="H56" s="272"/>
      <c r="I56" s="273" t="s">
        <v>104</v>
      </c>
      <c r="J56" s="146">
        <v>120</v>
      </c>
      <c r="K56" s="273"/>
    </row>
    <row r="57" spans="1:82" s="301" customFormat="1" x14ac:dyDescent="0.25">
      <c r="A57" s="210" t="s">
        <v>78</v>
      </c>
      <c r="B57" s="291" t="s">
        <v>84</v>
      </c>
      <c r="C57" s="284"/>
      <c r="D57" s="284"/>
      <c r="E57" s="284" t="s">
        <v>78</v>
      </c>
      <c r="F57" s="284"/>
      <c r="G57" s="284"/>
      <c r="H57" s="272"/>
      <c r="I57" s="301" t="s">
        <v>104</v>
      </c>
      <c r="J57" s="152">
        <v>40</v>
      </c>
      <c r="K57" s="284"/>
    </row>
    <row r="58" spans="1:82" s="275" customFormat="1" x14ac:dyDescent="0.25">
      <c r="A58" s="318" t="s">
        <v>204</v>
      </c>
      <c r="B58" s="270" t="s">
        <v>83</v>
      </c>
      <c r="C58" s="273"/>
      <c r="D58" s="274" t="s">
        <v>185</v>
      </c>
      <c r="E58" s="273"/>
      <c r="F58" s="273"/>
      <c r="G58" s="273"/>
      <c r="H58" s="272"/>
      <c r="I58" s="273" t="s">
        <v>650</v>
      </c>
      <c r="J58" s="149"/>
      <c r="K58" s="273"/>
      <c r="L58" s="281"/>
      <c r="M58" s="288"/>
      <c r="N58" s="283"/>
      <c r="O58" s="281"/>
      <c r="P58" s="288"/>
      <c r="Q58" s="281"/>
      <c r="R58" s="288"/>
      <c r="S58" s="283" t="s">
        <v>22</v>
      </c>
      <c r="T58" s="281"/>
      <c r="U58" s="288"/>
      <c r="V58" s="281"/>
      <c r="W58" s="288"/>
      <c r="X58" s="281"/>
      <c r="Y58" s="288"/>
      <c r="Z58" s="281"/>
      <c r="AA58" s="288"/>
      <c r="AB58" s="281"/>
      <c r="AC58" s="288"/>
      <c r="AD58" s="281"/>
      <c r="AE58" s="288"/>
      <c r="AF58" s="281"/>
      <c r="AG58" s="288"/>
      <c r="AH58" s="281"/>
      <c r="AI58" s="288"/>
      <c r="AJ58" s="281"/>
      <c r="AK58" s="288"/>
      <c r="AL58" s="281"/>
      <c r="AM58" s="288"/>
      <c r="AN58" s="281"/>
      <c r="AO58" s="288" t="s">
        <v>22</v>
      </c>
      <c r="AP58" s="281"/>
      <c r="AQ58" s="288"/>
      <c r="AR58" s="281"/>
      <c r="AS58" s="288"/>
      <c r="AT58" s="281"/>
      <c r="AU58" s="288"/>
      <c r="AV58" s="281"/>
      <c r="AW58" s="288"/>
      <c r="AX58" s="281"/>
      <c r="AY58" s="288"/>
      <c r="AZ58" s="282"/>
      <c r="BA58" s="281"/>
      <c r="BB58" s="288"/>
      <c r="BC58" s="296" t="s">
        <v>22</v>
      </c>
      <c r="BD58" s="281"/>
      <c r="BE58" s="288"/>
      <c r="BF58" s="281"/>
      <c r="BG58" s="288"/>
      <c r="BH58" s="281"/>
      <c r="BI58" s="288"/>
      <c r="BJ58" s="281"/>
      <c r="BK58" s="288" t="s">
        <v>22</v>
      </c>
      <c r="BL58" s="281"/>
      <c r="BM58" s="288" t="s">
        <v>22</v>
      </c>
      <c r="BN58" s="299" t="s">
        <v>22</v>
      </c>
      <c r="BO58" s="281"/>
      <c r="BP58" s="288" t="s">
        <v>21</v>
      </c>
      <c r="BQ58" s="281"/>
      <c r="BR58" s="288"/>
      <c r="BS58" s="281"/>
      <c r="BT58" s="288"/>
      <c r="BU58" s="299"/>
      <c r="BV58" s="305"/>
      <c r="BW58" s="281"/>
      <c r="BX58" s="288"/>
      <c r="BY58" s="305"/>
      <c r="BZ58" s="297"/>
      <c r="CA58" s="288"/>
      <c r="CB58" s="273" t="s">
        <v>650</v>
      </c>
      <c r="CC58" s="149"/>
      <c r="CD58" s="273"/>
    </row>
    <row r="59" spans="1:82" x14ac:dyDescent="0.25">
      <c r="A59" s="317" t="s">
        <v>179</v>
      </c>
      <c r="B59" s="280" t="s">
        <v>83</v>
      </c>
      <c r="C59" s="268"/>
      <c r="D59" s="292"/>
      <c r="E59" s="268" t="s">
        <v>181</v>
      </c>
      <c r="F59" s="268"/>
      <c r="G59" s="268"/>
      <c r="I59" s="268" t="s">
        <v>104</v>
      </c>
      <c r="J59" s="145" t="s">
        <v>109</v>
      </c>
      <c r="K59" s="268" t="s">
        <v>186</v>
      </c>
      <c r="L59" s="295"/>
      <c r="M59" s="289"/>
      <c r="N59" s="298"/>
      <c r="O59" s="295"/>
      <c r="P59" s="289"/>
      <c r="Q59" s="295"/>
      <c r="R59" s="289"/>
      <c r="S59" s="298" t="s">
        <v>21</v>
      </c>
      <c r="T59" s="295"/>
      <c r="U59" s="289"/>
      <c r="V59" s="295"/>
      <c r="W59" s="289"/>
      <c r="X59" s="295"/>
      <c r="Y59" s="289"/>
      <c r="Z59" s="295"/>
      <c r="AA59" s="289"/>
      <c r="AB59" s="295"/>
      <c r="AC59" s="289"/>
      <c r="AD59" s="295"/>
      <c r="AE59" s="289"/>
      <c r="AF59" s="295"/>
      <c r="AG59" s="289"/>
      <c r="AH59" s="295"/>
      <c r="AI59" s="289"/>
      <c r="AJ59" s="295"/>
      <c r="AK59" s="289"/>
      <c r="AL59" s="295"/>
      <c r="AM59" s="289"/>
      <c r="AN59" s="295"/>
      <c r="AO59" s="289" t="s">
        <v>21</v>
      </c>
      <c r="AP59" s="295"/>
      <c r="AQ59" s="289"/>
      <c r="AR59" s="295"/>
      <c r="AS59" s="289"/>
      <c r="AT59" s="295"/>
      <c r="AU59" s="289"/>
      <c r="AV59" s="295"/>
      <c r="AW59" s="289"/>
      <c r="AX59" s="295"/>
      <c r="AY59" s="289"/>
      <c r="AZ59" s="294"/>
      <c r="BA59" s="295"/>
      <c r="BB59" s="289"/>
      <c r="BC59" s="294" t="s">
        <v>21</v>
      </c>
      <c r="BD59" s="295"/>
      <c r="BE59" s="289"/>
      <c r="BF59" s="295"/>
      <c r="BG59" s="289"/>
      <c r="BH59" s="295"/>
      <c r="BI59" s="289"/>
      <c r="BJ59" s="295"/>
      <c r="BK59" s="289" t="s">
        <v>21</v>
      </c>
      <c r="BL59" s="295"/>
      <c r="BM59" s="289" t="s">
        <v>21</v>
      </c>
      <c r="BN59" s="298" t="s">
        <v>21</v>
      </c>
      <c r="BO59" s="295"/>
      <c r="BP59" s="289" t="s">
        <v>21</v>
      </c>
      <c r="BQ59" s="295"/>
      <c r="BR59" s="289"/>
      <c r="BS59" s="295"/>
      <c r="BT59" s="289"/>
      <c r="BU59" s="298"/>
      <c r="BV59" s="302"/>
      <c r="BW59" s="295"/>
      <c r="BX59" s="289"/>
      <c r="BY59" s="302"/>
      <c r="BZ59" s="295"/>
      <c r="CA59" s="289"/>
      <c r="CB59" s="268" t="s">
        <v>104</v>
      </c>
      <c r="CC59" s="145" t="s">
        <v>109</v>
      </c>
      <c r="CD59" s="268" t="s">
        <v>186</v>
      </c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E4548B2674B4DB6ADA202E4FEA5BF" ma:contentTypeVersion="" ma:contentTypeDescription="Ein neues Dokument erstellen." ma:contentTypeScope="" ma:versionID="16fa45e0890e782752939c76f1358563">
  <xsd:schema xmlns:xsd="http://www.w3.org/2001/XMLSchema" xmlns:xs="http://www.w3.org/2001/XMLSchema" xmlns:p="http://schemas.microsoft.com/office/2006/metadata/properties" xmlns:ns2="$ListId:Unterlagen;" targetNamespace="http://schemas.microsoft.com/office/2006/metadata/properties" ma:root="true" ma:fieldsID="54676464904deaf83575c4a8132c0852" ns2:_="">
    <xsd:import namespace="$ListId:Unterlagen;"/>
    <xsd:element name="properties">
      <xsd:complexType>
        <xsd:sequence>
          <xsd:element name="documentManagement">
            <xsd:complexType>
              <xsd:all>
                <xsd:element ref="ns2:Bemerkung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Unterlagen;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erkungen xmlns="$ListId:Unterlagen;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4B71A-0EE0-470A-B281-03ED8F94B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Unterlagen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68C81C-1B95-4981-BCCA-D5C6442560B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$ListId:Unterlagen;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D60C4D-7490-4F5B-AD6C-5C939683CB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</vt:i4>
      </vt:variant>
    </vt:vector>
  </HeadingPairs>
  <TitlesOfParts>
    <vt:vector size="22" baseType="lpstr">
      <vt:lpstr>Schnittstellenliste</vt:lpstr>
      <vt:lpstr>Masterdata 01.30</vt:lpstr>
      <vt:lpstr>Consuptionrecord 01.30</vt:lpstr>
      <vt:lpstr>BINotification 01.00</vt:lpstr>
      <vt:lpstr>CPDocument 01.12</vt:lpstr>
      <vt:lpstr>CPNotification 01.13</vt:lpstr>
      <vt:lpstr>CPDevstatus 01.12</vt:lpstr>
      <vt:lpstr>CPRequest 01.12</vt:lpstr>
      <vt:lpstr>MeteringPointList 01.20</vt:lpstr>
      <vt:lpstr>Repayment 01.12</vt:lpstr>
      <vt:lpstr>GCRequest 01.00</vt:lpstr>
      <vt:lpstr>GCRequestAP 01.00</vt:lpstr>
      <vt:lpstr>GCResponseAP 01.00</vt:lpstr>
      <vt:lpstr>Message 01.00</vt:lpstr>
      <vt:lpstr>Message 01.10</vt:lpstr>
      <vt:lpstr>BIPayment 01.00</vt:lpstr>
      <vt:lpstr>BIRejection 01.00</vt:lpstr>
      <vt:lpstr>CMRequest 01.00</vt:lpstr>
      <vt:lpstr>CMNotification 01.10</vt:lpstr>
      <vt:lpstr>CMRevoke 01.00</vt:lpstr>
      <vt:lpstr>Schnittstellenliste!Druckbereich</vt:lpstr>
      <vt:lpstr>Schnittstellenliste!Drucktitel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Kowarik</dc:creator>
  <cp:lastModifiedBy>Hansmann Reinhold</cp:lastModifiedBy>
  <cp:lastPrinted>2018-06-23T07:22:30Z</cp:lastPrinted>
  <dcterms:created xsi:type="dcterms:W3CDTF">2012-01-19T09:09:32Z</dcterms:created>
  <dcterms:modified xsi:type="dcterms:W3CDTF">2022-02-15T15:58:07Z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0x01010016CE4548B2674B4DB6ADA202E4FEA5BF</vt:lpwstr>
  </property>
</Properties>
</file>