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1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00 IDEX\00 Schemen Marktprozesse\"/>
    </mc:Choice>
  </mc:AlternateContent>
  <bookViews>
    <workbookView xWindow="0" yWindow="0" windowWidth="28410" windowHeight="11130" firstSheet="9" activeTab="18"/>
  </bookViews>
  <sheets>
    <sheet name="Schnittstellenliste" sheetId="1" r:id="rId1"/>
    <sheet name="IMData 01.00" sheetId="43" r:id="rId2"/>
    <sheet name="Masterdata 01.30" sheetId="40" r:id="rId3"/>
    <sheet name="Consuptionrecord 01.31" sheetId="20" r:id="rId4"/>
    <sheet name="BINotification 01.00" sheetId="39" r:id="rId5"/>
    <sheet name="CPDocument 01.13" sheetId="21" r:id="rId6"/>
    <sheet name="CPNotification 01.13" sheetId="27" r:id="rId7"/>
    <sheet name="CPDevstatus 01.12" sheetId="28" r:id="rId8"/>
    <sheet name="CPRequest 01.12" sheetId="29" r:id="rId9"/>
    <sheet name="MeteringPointList 01.20" sheetId="31" r:id="rId10"/>
    <sheet name="Repayment 01.12" sheetId="32" r:id="rId11"/>
    <sheet name="Message 01.10" sheetId="37" r:id="rId12"/>
    <sheet name="BIPayment 01.10" sheetId="22" r:id="rId13"/>
    <sheet name="BIRejection 01.00" sheetId="23" r:id="rId14"/>
    <sheet name="BIDunning 01.00" sheetId="42" r:id="rId15"/>
    <sheet name="CMRequest 01.10" sheetId="24" r:id="rId16"/>
    <sheet name="CMNotification 01.10" sheetId="38" r:id="rId17"/>
    <sheet name="CMRevoke 01.00" sheetId="26" r:id="rId18"/>
    <sheet name="ECMPList 01.00" sheetId="41" r:id="rId19"/>
  </sheets>
  <definedNames>
    <definedName name="_xlnm._FilterDatabase" localSheetId="0" hidden="1">Schnittstellenliste!$A$1:$O$212</definedName>
    <definedName name="_xlnm.Print_Area" localSheetId="0">Schnittstellenliste!$A$1:$O$119</definedName>
    <definedName name="_xlnm.Print_Titles" localSheetId="0">Schnittstellenliste!$1:$1</definedName>
    <definedName name="Mögliche_Responsecodes" localSheetId="4">#REF!</definedName>
    <definedName name="Mögliche_Responsecodes" localSheetId="16">#REF!</definedName>
    <definedName name="Mögliche_Responsecodes">#REF!</definedName>
  </definedNames>
  <calcPr calcId="162913"/>
</workbook>
</file>

<file path=xl/calcChain.xml><?xml version="1.0" encoding="utf-8"?>
<calcChain xmlns="http://schemas.openxmlformats.org/spreadsheetml/2006/main">
  <c r="G206" i="1" l="1"/>
  <c r="M206" i="1"/>
  <c r="N206" i="1" s="1"/>
  <c r="G207" i="1"/>
  <c r="M207" i="1"/>
  <c r="O207" i="1" s="1"/>
  <c r="G208" i="1"/>
  <c r="M208" i="1"/>
  <c r="O208" i="1" s="1"/>
  <c r="N208" i="1"/>
  <c r="N207" i="1" l="1"/>
  <c r="O206" i="1"/>
  <c r="M105" i="1"/>
  <c r="M106" i="1"/>
  <c r="M104" i="1"/>
  <c r="M191" i="1" l="1"/>
  <c r="M185" i="1"/>
  <c r="M183" i="1"/>
  <c r="M182" i="1"/>
  <c r="M180" i="1"/>
  <c r="M212" i="1" l="1"/>
  <c r="O212" i="1" s="1"/>
  <c r="G212" i="1"/>
  <c r="M211" i="1"/>
  <c r="O211" i="1" s="1"/>
  <c r="G211" i="1"/>
  <c r="M210" i="1"/>
  <c r="O210" i="1" s="1"/>
  <c r="G210" i="1"/>
  <c r="M204" i="1"/>
  <c r="O204" i="1" s="1"/>
  <c r="G204" i="1"/>
  <c r="M203" i="1"/>
  <c r="O203" i="1" s="1"/>
  <c r="G203" i="1"/>
  <c r="M202" i="1"/>
  <c r="O202" i="1" s="1"/>
  <c r="G202" i="1"/>
  <c r="O196" i="1"/>
  <c r="N196" i="1"/>
  <c r="G196" i="1"/>
  <c r="O195" i="1"/>
  <c r="N195" i="1"/>
  <c r="G195" i="1"/>
  <c r="O194" i="1"/>
  <c r="N194" i="1"/>
  <c r="G194" i="1"/>
  <c r="O192" i="1"/>
  <c r="N192" i="1"/>
  <c r="G192" i="1"/>
  <c r="O191" i="1"/>
  <c r="N191" i="1"/>
  <c r="G191" i="1"/>
  <c r="M200" i="1"/>
  <c r="O200" i="1" s="1"/>
  <c r="G200" i="1"/>
  <c r="M199" i="1"/>
  <c r="O199" i="1" s="1"/>
  <c r="G199" i="1"/>
  <c r="M198" i="1"/>
  <c r="O198" i="1" s="1"/>
  <c r="G198" i="1"/>
  <c r="O189" i="1"/>
  <c r="N189" i="1"/>
  <c r="G189" i="1"/>
  <c r="O188" i="1"/>
  <c r="N188" i="1"/>
  <c r="G188" i="1"/>
  <c r="O187" i="1"/>
  <c r="N187" i="1"/>
  <c r="G187" i="1"/>
  <c r="N200" i="1" l="1"/>
  <c r="N199" i="1"/>
  <c r="N198" i="1"/>
  <c r="N210" i="1"/>
  <c r="N211" i="1"/>
  <c r="N212" i="1"/>
  <c r="N202" i="1"/>
  <c r="N203" i="1"/>
  <c r="N204" i="1"/>
  <c r="O185" i="1" l="1"/>
  <c r="N185" i="1"/>
  <c r="O184" i="1"/>
  <c r="N184" i="1"/>
  <c r="O183" i="1"/>
  <c r="N183" i="1"/>
  <c r="O182" i="1"/>
  <c r="N182" i="1"/>
  <c r="O181" i="1"/>
  <c r="N181" i="1"/>
  <c r="O180" i="1"/>
  <c r="N180" i="1"/>
  <c r="M91" i="1"/>
  <c r="M90" i="1"/>
  <c r="O178" i="1"/>
  <c r="N178" i="1"/>
  <c r="O177" i="1"/>
  <c r="N177" i="1"/>
  <c r="O176" i="1"/>
  <c r="N176" i="1"/>
  <c r="O174" i="1"/>
  <c r="N174" i="1"/>
  <c r="O173" i="1"/>
  <c r="N173" i="1"/>
  <c r="O172" i="1"/>
  <c r="N172" i="1"/>
  <c r="M124" i="1" l="1"/>
  <c r="O124" i="1" s="1"/>
  <c r="G124" i="1"/>
  <c r="N124" i="1" l="1"/>
  <c r="M161" i="1" l="1"/>
  <c r="O161" i="1" s="1"/>
  <c r="M155" i="1"/>
  <c r="O155" i="1" s="1"/>
  <c r="G155" i="1"/>
  <c r="N161" i="1" l="1"/>
  <c r="N155" i="1"/>
  <c r="M126" i="1"/>
  <c r="O126" i="1" s="1"/>
  <c r="G126" i="1"/>
  <c r="N126" i="1" l="1"/>
  <c r="O170" i="1"/>
  <c r="N169" i="1"/>
  <c r="O168" i="1"/>
  <c r="G168" i="1"/>
  <c r="O166" i="1"/>
  <c r="O165" i="1"/>
  <c r="O164" i="1"/>
  <c r="M162" i="1"/>
  <c r="N162" i="1" s="1"/>
  <c r="M160" i="1"/>
  <c r="O160" i="1" s="1"/>
  <c r="M159" i="1"/>
  <c r="O159" i="1" s="1"/>
  <c r="M158" i="1"/>
  <c r="O158" i="1" s="1"/>
  <c r="G158" i="1"/>
  <c r="M156" i="1"/>
  <c r="O156" i="1" s="1"/>
  <c r="G156" i="1"/>
  <c r="M154" i="1"/>
  <c r="O154" i="1" s="1"/>
  <c r="G154" i="1"/>
  <c r="M153" i="1"/>
  <c r="O153" i="1" s="1"/>
  <c r="G153" i="1"/>
  <c r="M152" i="1"/>
  <c r="O152" i="1" s="1"/>
  <c r="G152" i="1"/>
  <c r="M30" i="1"/>
  <c r="M29" i="1"/>
  <c r="M28" i="1"/>
  <c r="N160" i="1" l="1"/>
  <c r="O169" i="1"/>
  <c r="N168" i="1"/>
  <c r="O162" i="1"/>
  <c r="N170" i="1"/>
  <c r="N165" i="1"/>
  <c r="N164" i="1"/>
  <c r="N166" i="1"/>
  <c r="N159" i="1"/>
  <c r="N152" i="1"/>
  <c r="N153" i="1"/>
  <c r="N154" i="1"/>
  <c r="N156" i="1"/>
  <c r="N158" i="1"/>
  <c r="O28" i="1"/>
  <c r="O29" i="1"/>
  <c r="O30" i="1"/>
  <c r="O84" i="1"/>
  <c r="O85" i="1"/>
  <c r="O86" i="1"/>
  <c r="O90" i="1"/>
  <c r="O91" i="1"/>
  <c r="O104" i="1"/>
  <c r="O105" i="1"/>
  <c r="O106" i="1"/>
  <c r="O108" i="1"/>
  <c r="O109" i="1"/>
  <c r="O110" i="1"/>
  <c r="O111" i="1"/>
  <c r="O112" i="1"/>
  <c r="O114" i="1"/>
  <c r="O115" i="1"/>
  <c r="O116" i="1"/>
  <c r="O117" i="1"/>
  <c r="O118" i="1"/>
  <c r="N28" i="1"/>
  <c r="N29" i="1"/>
  <c r="N30" i="1"/>
  <c r="N84" i="1"/>
  <c r="N85" i="1"/>
  <c r="N86" i="1"/>
  <c r="N90" i="1"/>
  <c r="N91" i="1"/>
  <c r="N104" i="1"/>
  <c r="N105" i="1"/>
  <c r="N106" i="1"/>
  <c r="N108" i="1"/>
  <c r="N109" i="1"/>
  <c r="N110" i="1"/>
  <c r="N111" i="1"/>
  <c r="N112" i="1"/>
  <c r="N114" i="1"/>
  <c r="N115" i="1"/>
  <c r="N116" i="1"/>
  <c r="N117" i="1"/>
  <c r="N118" i="1"/>
  <c r="M2" i="1"/>
  <c r="O2" i="1" s="1"/>
  <c r="M3" i="1"/>
  <c r="N3" i="1" s="1"/>
  <c r="M4" i="1"/>
  <c r="O4" i="1" s="1"/>
  <c r="M6" i="1"/>
  <c r="O6" i="1" s="1"/>
  <c r="M7" i="1"/>
  <c r="N7" i="1" s="1"/>
  <c r="M8" i="1"/>
  <c r="N8" i="1" s="1"/>
  <c r="M10" i="1"/>
  <c r="O10" i="1" s="1"/>
  <c r="M11" i="1"/>
  <c r="O11" i="1" s="1"/>
  <c r="M12" i="1"/>
  <c r="N12" i="1" s="1"/>
  <c r="M14" i="1"/>
  <c r="N14" i="1" s="1"/>
  <c r="M15" i="1"/>
  <c r="O15" i="1" s="1"/>
  <c r="M16" i="1"/>
  <c r="O16" i="1" s="1"/>
  <c r="M18" i="1"/>
  <c r="N18" i="1" s="1"/>
  <c r="M19" i="1"/>
  <c r="N19" i="1" s="1"/>
  <c r="M21" i="1"/>
  <c r="O21" i="1" s="1"/>
  <c r="M22" i="1"/>
  <c r="O22" i="1" s="1"/>
  <c r="M24" i="1"/>
  <c r="N24" i="1" s="1"/>
  <c r="M25" i="1"/>
  <c r="N25" i="1" s="1"/>
  <c r="M26" i="1"/>
  <c r="O26" i="1" s="1"/>
  <c r="M32" i="1"/>
  <c r="O32" i="1" s="1"/>
  <c r="M33" i="1"/>
  <c r="N33" i="1" s="1"/>
  <c r="M34" i="1"/>
  <c r="N34" i="1" s="1"/>
  <c r="M36" i="1"/>
  <c r="N36" i="1" s="1"/>
  <c r="M37" i="1"/>
  <c r="O37" i="1" s="1"/>
  <c r="M38" i="1"/>
  <c r="O38" i="1" s="1"/>
  <c r="M40" i="1"/>
  <c r="N40" i="1" s="1"/>
  <c r="M41" i="1"/>
  <c r="N41" i="1" s="1"/>
  <c r="M42" i="1"/>
  <c r="O42" i="1" s="1"/>
  <c r="M44" i="1"/>
  <c r="N44" i="1" s="1"/>
  <c r="M45" i="1"/>
  <c r="N45" i="1" s="1"/>
  <c r="M46" i="1"/>
  <c r="N46" i="1" s="1"/>
  <c r="M49" i="1"/>
  <c r="O49" i="1" s="1"/>
  <c r="M50" i="1"/>
  <c r="O50" i="1" s="1"/>
  <c r="M51" i="1"/>
  <c r="N51" i="1" s="1"/>
  <c r="M53" i="1"/>
  <c r="N53" i="1" s="1"/>
  <c r="M54" i="1"/>
  <c r="O54" i="1" s="1"/>
  <c r="M55" i="1"/>
  <c r="N55" i="1" s="1"/>
  <c r="N57" i="1"/>
  <c r="N58" i="1"/>
  <c r="O59" i="1"/>
  <c r="M61" i="1"/>
  <c r="O61" i="1" s="1"/>
  <c r="M62" i="1"/>
  <c r="N62" i="1" s="1"/>
  <c r="M63" i="1"/>
  <c r="N63" i="1" s="1"/>
  <c r="M65" i="1"/>
  <c r="O65" i="1" s="1"/>
  <c r="M66" i="1"/>
  <c r="N66" i="1" s="1"/>
  <c r="M67" i="1"/>
  <c r="N67" i="1" s="1"/>
  <c r="M69" i="1"/>
  <c r="N69" i="1" s="1"/>
  <c r="M70" i="1"/>
  <c r="O70" i="1" s="1"/>
  <c r="M71" i="1"/>
  <c r="N71" i="1" s="1"/>
  <c r="M73" i="1"/>
  <c r="N73" i="1" s="1"/>
  <c r="M74" i="1"/>
  <c r="N74" i="1" s="1"/>
  <c r="M75" i="1"/>
  <c r="O75" i="1" s="1"/>
  <c r="M76" i="1"/>
  <c r="O76" i="1" s="1"/>
  <c r="M77" i="1"/>
  <c r="N77" i="1" s="1"/>
  <c r="M78" i="1"/>
  <c r="N78" i="1" s="1"/>
  <c r="M80" i="1"/>
  <c r="O80" i="1" s="1"/>
  <c r="M81" i="1"/>
  <c r="N81" i="1" s="1"/>
  <c r="M82" i="1"/>
  <c r="N82" i="1" s="1"/>
  <c r="M88" i="1"/>
  <c r="N88" i="1" s="1"/>
  <c r="O93" i="1"/>
  <c r="N94" i="1"/>
  <c r="M96" i="1"/>
  <c r="N96" i="1" s="1"/>
  <c r="M97" i="1"/>
  <c r="O97" i="1" s="1"/>
  <c r="M98" i="1"/>
  <c r="O98" i="1" s="1"/>
  <c r="M100" i="1"/>
  <c r="N100" i="1" s="1"/>
  <c r="M101" i="1"/>
  <c r="N101" i="1" s="1"/>
  <c r="M102" i="1"/>
  <c r="O102" i="1" s="1"/>
  <c r="M120" i="1"/>
  <c r="O120" i="1" s="1"/>
  <c r="M121" i="1"/>
  <c r="O121" i="1" s="1"/>
  <c r="M122" i="1"/>
  <c r="N122" i="1" s="1"/>
  <c r="M128" i="1"/>
  <c r="N128" i="1" s="1"/>
  <c r="M130" i="1"/>
  <c r="O130" i="1" s="1"/>
  <c r="M131" i="1"/>
  <c r="O131" i="1" s="1"/>
  <c r="M132" i="1"/>
  <c r="N132" i="1" s="1"/>
  <c r="M134" i="1"/>
  <c r="N134" i="1" s="1"/>
  <c r="M135" i="1"/>
  <c r="O135" i="1" s="1"/>
  <c r="M136" i="1"/>
  <c r="O136" i="1" s="1"/>
  <c r="M137" i="1"/>
  <c r="N137" i="1" s="1"/>
  <c r="M139" i="1"/>
  <c r="N139" i="1" s="1"/>
  <c r="M140" i="1"/>
  <c r="O140" i="1" s="1"/>
  <c r="M141" i="1"/>
  <c r="O141" i="1" s="1"/>
  <c r="M142" i="1"/>
  <c r="N142" i="1" s="1"/>
  <c r="M144" i="1"/>
  <c r="N144" i="1" s="1"/>
  <c r="M146" i="1"/>
  <c r="O146" i="1" s="1"/>
  <c r="M148" i="1"/>
  <c r="O148" i="1" s="1"/>
  <c r="M149" i="1"/>
  <c r="N149" i="1" s="1"/>
  <c r="M150" i="1"/>
  <c r="N150" i="1" s="1"/>
  <c r="N22" i="1" l="1"/>
  <c r="O101" i="1"/>
  <c r="O19" i="1"/>
  <c r="O128" i="1"/>
  <c r="O74" i="1"/>
  <c r="O53" i="1"/>
  <c r="N16" i="1"/>
  <c r="O144" i="1"/>
  <c r="O96" i="1"/>
  <c r="O69" i="1"/>
  <c r="O46" i="1"/>
  <c r="O14" i="1"/>
  <c r="O150" i="1"/>
  <c r="N98" i="1"/>
  <c r="N11" i="1"/>
  <c r="O139" i="1"/>
  <c r="O63" i="1"/>
  <c r="O41" i="1"/>
  <c r="O8" i="1"/>
  <c r="N93" i="1"/>
  <c r="N6" i="1"/>
  <c r="O134" i="1"/>
  <c r="O78" i="1"/>
  <c r="O58" i="1"/>
  <c r="O36" i="1"/>
  <c r="O25" i="1"/>
  <c r="O3" i="1"/>
  <c r="N148" i="1"/>
  <c r="N141" i="1"/>
  <c r="N136" i="1"/>
  <c r="N131" i="1"/>
  <c r="N121" i="1"/>
  <c r="N76" i="1"/>
  <c r="N61" i="1"/>
  <c r="N50" i="1"/>
  <c r="N38" i="1"/>
  <c r="N2" i="1"/>
  <c r="N146" i="1"/>
  <c r="N140" i="1"/>
  <c r="N135" i="1"/>
  <c r="N130" i="1"/>
  <c r="N120" i="1"/>
  <c r="N102" i="1"/>
  <c r="N97" i="1"/>
  <c r="N80" i="1"/>
  <c r="N75" i="1"/>
  <c r="N70" i="1"/>
  <c r="N65" i="1"/>
  <c r="N59" i="1"/>
  <c r="N54" i="1"/>
  <c r="N49" i="1"/>
  <c r="N42" i="1"/>
  <c r="N37" i="1"/>
  <c r="N32" i="1"/>
  <c r="N26" i="1"/>
  <c r="N21" i="1"/>
  <c r="N15" i="1"/>
  <c r="N10" i="1"/>
  <c r="N4" i="1"/>
  <c r="O149" i="1"/>
  <c r="O142" i="1"/>
  <c r="O137" i="1"/>
  <c r="O132" i="1"/>
  <c r="O122" i="1"/>
  <c r="O100" i="1"/>
  <c r="O94" i="1"/>
  <c r="O88" i="1"/>
  <c r="O82" i="1"/>
  <c r="O77" i="1"/>
  <c r="O73" i="1"/>
  <c r="O67" i="1"/>
  <c r="O62" i="1"/>
  <c r="O57" i="1"/>
  <c r="O51" i="1"/>
  <c r="O45" i="1"/>
  <c r="O40" i="1"/>
  <c r="O34" i="1"/>
  <c r="O24" i="1"/>
  <c r="O18" i="1"/>
  <c r="O12" i="1"/>
  <c r="O7" i="1"/>
  <c r="O81" i="1"/>
  <c r="O71" i="1"/>
  <c r="O66" i="1"/>
  <c r="O55" i="1"/>
  <c r="O44" i="1"/>
  <c r="O33" i="1"/>
  <c r="G94" i="1"/>
  <c r="G93" i="1"/>
  <c r="G136" i="1" l="1"/>
  <c r="G148" i="1"/>
  <c r="G146" i="1"/>
  <c r="G144" i="1"/>
  <c r="G139" i="1"/>
  <c r="G137" i="1"/>
  <c r="G135" i="1"/>
  <c r="G134" i="1"/>
  <c r="G132" i="1" l="1"/>
  <c r="G131" i="1"/>
  <c r="G130" i="1"/>
  <c r="G128" i="1"/>
  <c r="G122" i="1" l="1"/>
  <c r="G121" i="1"/>
  <c r="G120" i="1"/>
  <c r="G86" i="1"/>
  <c r="G34" i="1"/>
  <c r="G118" i="1"/>
  <c r="G117" i="1"/>
  <c r="G116" i="1"/>
  <c r="G115" i="1"/>
  <c r="G114" i="1"/>
  <c r="G112" i="1"/>
  <c r="G111" i="1"/>
  <c r="G110" i="1"/>
  <c r="G109" i="1"/>
  <c r="G108" i="1"/>
  <c r="G106" i="1"/>
  <c r="G105" i="1"/>
  <c r="G104" i="1"/>
  <c r="G102" i="1"/>
  <c r="G101" i="1"/>
  <c r="G100" i="1"/>
  <c r="G98" i="1"/>
  <c r="G97" i="1"/>
  <c r="G96" i="1"/>
  <c r="G91" i="1"/>
  <c r="G90" i="1"/>
  <c r="G88" i="1"/>
  <c r="G85" i="1"/>
  <c r="G84" i="1"/>
  <c r="G82" i="1"/>
  <c r="G81" i="1"/>
  <c r="G80" i="1"/>
  <c r="G78" i="1"/>
  <c r="G77" i="1"/>
  <c r="G76" i="1"/>
  <c r="G75" i="1"/>
  <c r="G74" i="1"/>
  <c r="G73" i="1"/>
  <c r="G71" i="1"/>
  <c r="G70" i="1"/>
  <c r="G69" i="1"/>
  <c r="G67" i="1"/>
  <c r="G66" i="1"/>
  <c r="G65" i="1"/>
  <c r="G63" i="1"/>
  <c r="G62" i="1"/>
  <c r="G61" i="1"/>
  <c r="G59" i="1"/>
  <c r="G58" i="1"/>
  <c r="G57" i="1"/>
  <c r="G55" i="1"/>
  <c r="G54" i="1"/>
  <c r="G53" i="1"/>
  <c r="G51" i="1"/>
  <c r="G50" i="1"/>
  <c r="G49" i="1"/>
  <c r="G46" i="1"/>
  <c r="G45" i="1"/>
  <c r="G44" i="1"/>
  <c r="G42" i="1"/>
  <c r="G41" i="1"/>
  <c r="G40" i="1"/>
  <c r="G38" i="1"/>
  <c r="G37" i="1"/>
  <c r="G36" i="1"/>
  <c r="G33" i="1"/>
  <c r="G32" i="1"/>
  <c r="G30" i="1"/>
  <c r="G29" i="1"/>
  <c r="G28" i="1"/>
  <c r="G26" i="1"/>
  <c r="G25" i="1"/>
  <c r="G24" i="1"/>
  <c r="G22" i="1"/>
  <c r="G21" i="1"/>
  <c r="G19" i="1"/>
  <c r="G18" i="1"/>
  <c r="G16" i="1"/>
  <c r="G15" i="1"/>
  <c r="G14" i="1"/>
  <c r="G12" i="1"/>
  <c r="G11" i="1"/>
  <c r="G10" i="1"/>
  <c r="G8" i="1"/>
  <c r="G7" i="1"/>
  <c r="G6" i="1"/>
  <c r="G4" i="1"/>
  <c r="G3" i="1"/>
  <c r="G2" i="1"/>
</calcChain>
</file>

<file path=xl/comments1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0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1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2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3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4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5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6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7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8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2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3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4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5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6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7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8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9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sharedStrings.xml><?xml version="1.0" encoding="utf-8"?>
<sst xmlns="http://schemas.openxmlformats.org/spreadsheetml/2006/main" count="8477" uniqueCount="1123">
  <si>
    <t>Produktiv-/Testkennzeichen</t>
  </si>
  <si>
    <t xml:space="preserve">Kundennummer </t>
  </si>
  <si>
    <t>LA</t>
  </si>
  <si>
    <t>ProzessDaten</t>
  </si>
  <si>
    <t>MarketParticipantDirectory</t>
  </si>
  <si>
    <t>Routing Header</t>
  </si>
  <si>
    <t>ResponseData</t>
  </si>
  <si>
    <t>ResponseCode</t>
  </si>
  <si>
    <t>Monat der Jahresabrechnung (MSCONS Versand)</t>
  </si>
  <si>
    <t>Name 1 / Nachname; Firmenname Teil I</t>
  </si>
  <si>
    <t>Name 2 / Vorname; optional Firmenname Teil II</t>
  </si>
  <si>
    <t>Lastprofiltyp (inkl. Temperaturzone bei Gas)</t>
  </si>
  <si>
    <t>Zählertyp</t>
  </si>
  <si>
    <t>DeviceType</t>
  </si>
  <si>
    <t>Prozess</t>
  </si>
  <si>
    <t>Empfänger</t>
  </si>
  <si>
    <t>Sender (Ersteller)</t>
  </si>
  <si>
    <t>NB</t>
  </si>
  <si>
    <t>Ort</t>
  </si>
  <si>
    <t>Hausnummer</t>
  </si>
  <si>
    <t>Türnummer</t>
  </si>
  <si>
    <t>1..1</t>
  </si>
  <si>
    <t>0..1</t>
  </si>
  <si>
    <t>Straßenbezeichnung</t>
  </si>
  <si>
    <t>Anlagenadresse</t>
  </si>
  <si>
    <t>Stock</t>
  </si>
  <si>
    <t>Sender</t>
  </si>
  <si>
    <t>PLZ</t>
  </si>
  <si>
    <t xml:space="preserve">Stiege </t>
  </si>
  <si>
    <t>Code</t>
  </si>
  <si>
    <t>MessageCode innerhalb des Verfahrensschritts</t>
  </si>
  <si>
    <t>Netznutzungsebene</t>
  </si>
  <si>
    <t>xsd:integer</t>
  </si>
  <si>
    <t xml:space="preserve">xsd:string </t>
  </si>
  <si>
    <t>0-20 [0-9A-Za-z]</t>
  </si>
  <si>
    <t>xsd:boolean</t>
  </si>
  <si>
    <t>0-60</t>
  </si>
  <si>
    <t>0-20</t>
  </si>
  <si>
    <t>xsd:decimal</t>
  </si>
  <si>
    <t>10,0</t>
  </si>
  <si>
    <t>xsd:unsignedByte</t>
  </si>
  <si>
    <t xml:space="preserve"> 1-7</t>
  </si>
  <si>
    <t xml:space="preserve"> 1-3</t>
  </si>
  <si>
    <t>xsd:base64Binary</t>
  </si>
  <si>
    <t>Kundendaten</t>
  </si>
  <si>
    <t>Schemaversion</t>
  </si>
  <si>
    <t>ContractPartnerNumber</t>
  </si>
  <si>
    <t>Name1</t>
  </si>
  <si>
    <t>Name2</t>
  </si>
  <si>
    <t>ContractPartner</t>
  </si>
  <si>
    <t>DeliveryAddress</t>
  </si>
  <si>
    <t>ZIP</t>
  </si>
  <si>
    <t>City</t>
  </si>
  <si>
    <t>Street</t>
  </si>
  <si>
    <t>StreetNo</t>
  </si>
  <si>
    <t>SchemaVersion</t>
  </si>
  <si>
    <t>DocumentMode</t>
  </si>
  <si>
    <t>Nachrichtennummer</t>
  </si>
  <si>
    <t>Receiver</t>
  </si>
  <si>
    <t>MeteringPoint</t>
  </si>
  <si>
    <t>MeteringPointData</t>
  </si>
  <si>
    <t>LoadProfileType</t>
  </si>
  <si>
    <t>GridUsageLevel</t>
  </si>
  <si>
    <t>GridLossLevel</t>
  </si>
  <si>
    <t>MeterReadingMonth</t>
  </si>
  <si>
    <t>EnergyDirection</t>
  </si>
  <si>
    <t>Fehlermeldungsdaten</t>
  </si>
  <si>
    <t>Sector</t>
  </si>
  <si>
    <t>Prozessnummer</t>
  </si>
  <si>
    <t>Sparte</t>
  </si>
  <si>
    <t>Floor</t>
  </si>
  <si>
    <t>DoorNumber</t>
  </si>
  <si>
    <t>Kennzeichen Duplikat</t>
  </si>
  <si>
    <t>Energierichtung (Erzeuger/Verbraucher)</t>
  </si>
  <si>
    <t>Staircase</t>
  </si>
  <si>
    <t>AdditionalData</t>
  </si>
  <si>
    <t>Zusätzliche Daten</t>
  </si>
  <si>
    <t>Name</t>
  </si>
  <si>
    <t>Duplicate</t>
  </si>
  <si>
    <t>stromspezifische ZP-Daten</t>
  </si>
  <si>
    <t>gasspezifische ZP-Daten</t>
  </si>
  <si>
    <t>ZP-Daten</t>
  </si>
  <si>
    <t>E</t>
  </si>
  <si>
    <t>A</t>
  </si>
  <si>
    <t>RoutingHeader</t>
  </si>
  <si>
    <t>DocumentCreationDateTime</t>
  </si>
  <si>
    <t>Prognostizierter Jahresverbrauch</t>
  </si>
  <si>
    <t>Netzverlustebene</t>
  </si>
  <si>
    <t>0 bis 12</t>
  </si>
  <si>
    <t>Ebene1</t>
  </si>
  <si>
    <t>Ebene2</t>
  </si>
  <si>
    <t>Ebene3</t>
  </si>
  <si>
    <t>Name XML Element / Attribut</t>
  </si>
  <si>
    <t>A/E</t>
  </si>
  <si>
    <t>ProcessDirectory</t>
  </si>
  <si>
    <t>GasSpecificData</t>
  </si>
  <si>
    <t>Erstellungsdatum des Dokuments</t>
  </si>
  <si>
    <t>ElectricitySpecificData</t>
  </si>
  <si>
    <t>xsd:dateTime</t>
  </si>
  <si>
    <t>xsd:date</t>
  </si>
  <si>
    <t>CONSUMPTION, GENERATION</t>
  </si>
  <si>
    <t>PROD; SIMU</t>
  </si>
  <si>
    <t>Feldlänge/Wertebereich</t>
  </si>
  <si>
    <t>xsd:string</t>
  </si>
  <si>
    <t>[A-Za-z]{2}[0-9]{6}</t>
  </si>
  <si>
    <t>ConversationId</t>
  </si>
  <si>
    <t>xsd:token</t>
  </si>
  <si>
    <t>MessageId</t>
  </si>
  <si>
    <t>0-35 [0-9A-Za-z]*</t>
  </si>
  <si>
    <t>1:1 aus Header --&gt; keine manuelle Eingabe notwendig</t>
  </si>
  <si>
    <t>Nachname bzw. Firmenname - Pflicht</t>
  </si>
  <si>
    <t>Türnummer max. 10 Zeichen</t>
  </si>
  <si>
    <t>Stock max. 10 Zeichen</t>
  </si>
  <si>
    <t>Stiege max. 10 Zeichen</t>
  </si>
  <si>
    <t>Hausnummer max. 20 Zeichen</t>
  </si>
  <si>
    <t>Straße max. 60 Zeichen</t>
  </si>
  <si>
    <t>Ort/Stadt max. 40 Zeichen</t>
  </si>
  <si>
    <t>Postleitzahl max. 10 Zeichen</t>
  </si>
  <si>
    <t>Angabe der Netznutungsebene; Zahl 1, 2 oder 3</t>
  </si>
  <si>
    <t>ForecastConsumption</t>
  </si>
  <si>
    <t>ConsumptionBillingMonth</t>
  </si>
  <si>
    <t>Beschreibung</t>
  </si>
  <si>
    <t>Vom NB geführte Nummer eines Kunden; optionales Feld - Kundennummer; keine Sonderzeichen erlaubt</t>
  </si>
  <si>
    <t>Alternativ Firmenbezeichnung falls 40 Zeichen nicht ausreichend bzw. Vorname des Kunden</t>
  </si>
  <si>
    <t>in diesem Feld ist die Energierichtung einzutragen; CONSUMPTION=Bezug; GENERATION=Einspeisung;</t>
  </si>
  <si>
    <t>0-10 [0-9A-Za-z\-\+]*</t>
  </si>
  <si>
    <t>xsd:pattern</t>
  </si>
  <si>
    <t>0-15 [0-9A-Za-z_]*</t>
  </si>
  <si>
    <t>ReferenceNumber</t>
  </si>
  <si>
    <t>ProcessDate</t>
  </si>
  <si>
    <t>Datum, zu dem Prozess durchgeführt werden sollte (Request) bzw. durchgeführt wurde (Response)</t>
  </si>
  <si>
    <t>01;02</t>
  </si>
  <si>
    <t>XSD Datentyp</t>
  </si>
  <si>
    <t>Marktteilnehmerdaten</t>
  </si>
  <si>
    <t>Abrechnungsdaten</t>
  </si>
  <si>
    <t>Abschlagszyklus</t>
  </si>
  <si>
    <t>Prozessdatum</t>
  </si>
  <si>
    <t>x</t>
  </si>
  <si>
    <t>Monat der ersten Ablesung im Jahr</t>
  </si>
  <si>
    <t>0..n</t>
  </si>
  <si>
    <t>ZP-Bezeichnung</t>
    <phoneticPr fontId="13" type="noConversion"/>
  </si>
  <si>
    <t>E</t>
    <phoneticPr fontId="13" type="noConversion"/>
  </si>
  <si>
    <t>Netzrechnung an</t>
    <phoneticPr fontId="13" type="noConversion"/>
  </si>
  <si>
    <t>Referenznummer (Bsp. VK bei NB)</t>
    <phoneticPr fontId="13" type="noConversion"/>
  </si>
  <si>
    <t>Angabe der Netznutungsebene; Zahl zwischen 1 und 7</t>
  </si>
  <si>
    <t>Angabe der Netzverlustebene; Zahl zwischen 1 und 7</t>
  </si>
  <si>
    <t>Prognostizierter Jahresverbrauch in kWh als Dezimalzahl</t>
  </si>
  <si>
    <t>1..n</t>
  </si>
  <si>
    <t>GridInvoiceRecipient</t>
  </si>
  <si>
    <t>Monat der Jahresabrechnung; 0=monatlich; 1-12=entsprechendes Monat; Angabe nur einer Zahl möglich</t>
  </si>
  <si>
    <t>Monat der ersten Ablesung im Jahr; 0=monatlich; 1-12=entsprechendes Monat; Angabe nur einer Zahl möglich</t>
  </si>
  <si>
    <t>SupplyOfLastResort</t>
  </si>
  <si>
    <t>Vom Sender geführte Nummer eines Kunden; optionales Feld - Kundennummer; keine Sonderzeichen erlaubt</t>
  </si>
  <si>
    <t>PeakPower</t>
  </si>
  <si>
    <t>Höchstleistung</t>
  </si>
  <si>
    <t>TypeOfGeneration</t>
  </si>
  <si>
    <t>Prozess
auslösend</t>
  </si>
  <si>
    <t>Grundversorgung (J/N)</t>
  </si>
  <si>
    <t>CUSTOMER; SUPLIER</t>
  </si>
  <si>
    <t>BudgetBillingCycle</t>
  </si>
  <si>
    <t>01,02,03,04,06,12</t>
  </si>
  <si>
    <t>ConsumptionBillingCycle</t>
  </si>
  <si>
    <t>Rechnungsempfänger</t>
  </si>
  <si>
    <t>BillingData</t>
  </si>
  <si>
    <t>Geburtsdatum</t>
  </si>
  <si>
    <t>Firmenbuchnummer</t>
  </si>
  <si>
    <t>Ust ID</t>
  </si>
  <si>
    <t>CompanyRegistryNo</t>
  </si>
  <si>
    <t>VATNumber</t>
  </si>
  <si>
    <t>Antwort</t>
  </si>
  <si>
    <t>NB/LA</t>
  </si>
  <si>
    <t>LA/NB</t>
  </si>
  <si>
    <t>Box</t>
  </si>
  <si>
    <t>Postfach</t>
  </si>
  <si>
    <t>InvoiceRecipient</t>
  </si>
  <si>
    <t>Ausl.</t>
  </si>
  <si>
    <t>Kard.</t>
  </si>
  <si>
    <t>MasterData</t>
  </si>
  <si>
    <t>DOCNumber</t>
  </si>
  <si>
    <t>DOCFile</t>
  </si>
  <si>
    <t>Dokument-ID</t>
  </si>
  <si>
    <t>Dokument-File</t>
  </si>
  <si>
    <t>DOCDescription</t>
  </si>
  <si>
    <t>Dokument-Beschreibung</t>
  </si>
  <si>
    <t>Nachweis-Dokument</t>
  </si>
  <si>
    <t>Angabe der ID des Dokuments; keine Sonderzeichen erlaubt und max. 35 Stellen; AT-Nummer gefolgt von einer internen ID</t>
  </si>
  <si>
    <t>Beschreibung des Dokuments (z.B. Heiratsurkunde)</t>
  </si>
  <si>
    <t>Dokument-File; max. 1 MB</t>
  </si>
  <si>
    <t>1-33</t>
  </si>
  <si>
    <t>Antwort positiv</t>
  </si>
  <si>
    <t>Ablehnung</t>
  </si>
  <si>
    <t>X</t>
  </si>
  <si>
    <t>Dokumentenkategorie</t>
  </si>
  <si>
    <t>DOCCategory</t>
  </si>
  <si>
    <t>DOCOwner</t>
  </si>
  <si>
    <t>Erster Versender (AT….)</t>
  </si>
  <si>
    <t>Dokumenteneigner</t>
  </si>
  <si>
    <t>MD_CHG_CP</t>
  </si>
  <si>
    <t>MD_CHG_DA</t>
  </si>
  <si>
    <t>MD_CHG_BD</t>
  </si>
  <si>
    <t>MD_CHG_PD</t>
  </si>
  <si>
    <t>MD_REQ_IR</t>
  </si>
  <si>
    <t>MD_REQ_GN</t>
  </si>
  <si>
    <t>VerificationDocument</t>
  </si>
  <si>
    <t>Gültigkeit bis</t>
  </si>
  <si>
    <t>DOCValidUntil</t>
  </si>
  <si>
    <t>Gültig bis</t>
  </si>
  <si>
    <t>MD_VDC</t>
  </si>
  <si>
    <t>MD_CHG_BD
NB - LA</t>
  </si>
  <si>
    <t>MD_CHG_DA
NB/LA - LA/NB</t>
  </si>
  <si>
    <t>MD_CHG_PD
NB - LA</t>
  </si>
  <si>
    <t>MD_CHG_CP
NB/LA - LA/NB</t>
  </si>
  <si>
    <t>Grundversorgung</t>
  </si>
  <si>
    <t>DOCUrl</t>
  </si>
  <si>
    <t>URL eines Dokumentes</t>
  </si>
  <si>
    <t>Verweis auf Dokument (z.B. Ediktsdatei, Impressum…)</t>
  </si>
  <si>
    <t>Attribut zu Dokument (ND Nachweisdokument, RE Rechnung, VM Vollmacht, LINK, ...)</t>
  </si>
  <si>
    <t>Version</t>
  </si>
  <si>
    <t>Repayment</t>
  </si>
  <si>
    <t>Rückforderung</t>
  </si>
  <si>
    <t>RepaymentAmount</t>
  </si>
  <si>
    <t>Supply</t>
  </si>
  <si>
    <t>Rückforderungsbetrag</t>
  </si>
  <si>
    <t>WL, AB</t>
  </si>
  <si>
    <t>Weiterversorgung</t>
  </si>
  <si>
    <t>Antwort (Salden ungleich, Betrag lt. NB)</t>
  </si>
  <si>
    <t>RP_REQ_IN</t>
  </si>
  <si>
    <t>Anforderung Rückforderung Insolvenz</t>
  </si>
  <si>
    <t>RP_REQ_SR</t>
  </si>
  <si>
    <t>Anforderung Rückforderung Schlussrechnung</t>
  </si>
  <si>
    <t>RP_REQ_IN
Rückford.
Insolvenz</t>
  </si>
  <si>
    <t>RP_REQ_ZV
Rückford.
Zahlungsverz.</t>
  </si>
  <si>
    <t xml:space="preserve">Anmeldefrist </t>
  </si>
  <si>
    <t>Eröffnungsdatum</t>
  </si>
  <si>
    <t>Eröffnungsdatum  (Insolvenz, Verlassenschaft)</t>
  </si>
  <si>
    <t>Anmeldefrist  (Insolvenz, Verlassenschaft)</t>
  </si>
  <si>
    <t>AdministrativeContact</t>
  </si>
  <si>
    <t>Sachbearbeiter</t>
  </si>
  <si>
    <t>Competence</t>
  </si>
  <si>
    <t>Zuständigkeit</t>
  </si>
  <si>
    <t>Phone</t>
  </si>
  <si>
    <t>Telefon</t>
  </si>
  <si>
    <t>Fax</t>
  </si>
  <si>
    <t>Email</t>
  </si>
  <si>
    <t>e-mail</t>
  </si>
  <si>
    <t>TermOfApplication</t>
  </si>
  <si>
    <t>OpeningOfInsolvency</t>
  </si>
  <si>
    <t>Aktenzeichen</t>
  </si>
  <si>
    <t>Aktenzahl bei Gericht</t>
  </si>
  <si>
    <t>Courtcasefile</t>
  </si>
  <si>
    <t>Antwort (nach bilateraler Klärung)</t>
  </si>
  <si>
    <t>DeviceNumber</t>
  </si>
  <si>
    <t>Zählernummer</t>
  </si>
  <si>
    <t>0-18 [0-9A-Za-z]*</t>
  </si>
  <si>
    <t>MeterCode</t>
  </si>
  <si>
    <t>Zählwerkskennung</t>
  </si>
  <si>
    <t>Sterbedatum</t>
  </si>
  <si>
    <t>DateOfDeath</t>
  </si>
  <si>
    <t>CR_MSG</t>
  </si>
  <si>
    <t>ConsumptionRecord</t>
  </si>
  <si>
    <t>DateOfBirth</t>
  </si>
  <si>
    <t>Ediktsdatum</t>
  </si>
  <si>
    <t>DateOfEdict</t>
  </si>
  <si>
    <t>STO</t>
  </si>
  <si>
    <t>Adresstyp</t>
  </si>
  <si>
    <t xml:space="preserve">AlphaNumType </t>
  </si>
  <si>
    <t>Adresse des Senders</t>
  </si>
  <si>
    <t>ECNumber, Other</t>
  </si>
  <si>
    <t>Datum des Edikts</t>
  </si>
  <si>
    <t>CR_MSG
NB - LA</t>
  </si>
  <si>
    <t>MeteringReason</t>
  </si>
  <si>
    <t>Ablesegrund</t>
  </si>
  <si>
    <t>MeteringPeriodStart</t>
  </si>
  <si>
    <t>Beginn Ablesezeitraum</t>
  </si>
  <si>
    <t>MeteringPeriodEnd</t>
  </si>
  <si>
    <t>Ende Ablesezeitraum</t>
  </si>
  <si>
    <t>MeteringIntervall</t>
  </si>
  <si>
    <t>Messintervall</t>
  </si>
  <si>
    <t>NumberOfMeteringIntervall</t>
  </si>
  <si>
    <t>Anzahl Messintervalle</t>
  </si>
  <si>
    <t>OBIS Kennziffer</t>
  </si>
  <si>
    <t>DateTimeFrom</t>
  </si>
  <si>
    <t>Datum Uhrzeit von</t>
  </si>
  <si>
    <t>DateTimeTo</t>
  </si>
  <si>
    <t>Datum Uhrzeit bis</t>
  </si>
  <si>
    <t>TT.MM.JJJJ hh:mm + Offset</t>
  </si>
  <si>
    <t>OBIS Code</t>
  </si>
  <si>
    <t>10 VK 6 NK</t>
  </si>
  <si>
    <t>01 … Strom, 
02 … Gas, 
03 … Wasser, 
04 … Abwasser, 
05 … Wärme, 
06 … Abfall, 
07 … Telekomm., 
08 … Internet, 
09 … Kabel TV, 
99 … Sparte Allgemein</t>
  </si>
  <si>
    <t>AddressType</t>
  </si>
  <si>
    <t>MessageAddress</t>
  </si>
  <si>
    <t>Salutation</t>
  </si>
  <si>
    <t>Anrede</t>
  </si>
  <si>
    <t>Name3</t>
  </si>
  <si>
    <t>Name4</t>
  </si>
  <si>
    <t>Name 3 /optional Firmenname Teil II</t>
  </si>
  <si>
    <t>Name 4 /optional Firmenname Teil II</t>
  </si>
  <si>
    <t>Alternativ Firmenbezeichnung falls 40 Zeichen nicht ausreichend</t>
  </si>
  <si>
    <t>Anrede und Titel</t>
  </si>
  <si>
    <t>PartnerData</t>
  </si>
  <si>
    <t>AdressData</t>
  </si>
  <si>
    <t>Adressdaten</t>
  </si>
  <si>
    <t>Device</t>
  </si>
  <si>
    <t>Zähler</t>
  </si>
  <si>
    <t>MessageCode</t>
  </si>
  <si>
    <t>AENDERUNG_DA</t>
  </si>
  <si>
    <t>ABLEHNUNG_DA</t>
  </si>
  <si>
    <t>ANTWORT_DA</t>
  </si>
  <si>
    <t>AENDERUNG_BD</t>
  </si>
  <si>
    <t>ABLEHNUNG_BD</t>
  </si>
  <si>
    <t>ANTWORT_BD</t>
  </si>
  <si>
    <t>AENDERUNG_PD</t>
  </si>
  <si>
    <t>ABLEHNUNG_PD</t>
  </si>
  <si>
    <t>ANTWORT_PD</t>
  </si>
  <si>
    <t>AENDERUNG_CP</t>
  </si>
  <si>
    <t>ABLEHNUNG_CP</t>
  </si>
  <si>
    <t>ANTWORT_CP</t>
  </si>
  <si>
    <t>SENDEN_VDC</t>
  </si>
  <si>
    <t>ABLEHNUNG_VDC</t>
  </si>
  <si>
    <t>ANTWORT_VDC</t>
  </si>
  <si>
    <t>ANFORDERUNG_GN</t>
  </si>
  <si>
    <t>ABLEHNUNG_GN</t>
  </si>
  <si>
    <t>ANTWORT_GN</t>
  </si>
  <si>
    <t>ANFORDERUNG_IR</t>
  </si>
  <si>
    <t>ABLEHNUNG_IR</t>
  </si>
  <si>
    <t>ANTWORT_IR</t>
  </si>
  <si>
    <t>ANFORDERUNG_IN</t>
  </si>
  <si>
    <t>ABLEHNUNG_IN</t>
  </si>
  <si>
    <t>ANTWORT_IN</t>
  </si>
  <si>
    <t>SALDEN_IN</t>
  </si>
  <si>
    <t>ANFORDERUNG_SR</t>
  </si>
  <si>
    <t>ABLEHNUNG_SR</t>
  </si>
  <si>
    <t>ANTWORT_SR</t>
  </si>
  <si>
    <t>SALDEN_SR</t>
  </si>
  <si>
    <t>ANFORDERUNG_STO</t>
  </si>
  <si>
    <t>ABLEHNUNG_STO</t>
  </si>
  <si>
    <t>ANTWORT_STO</t>
  </si>
  <si>
    <t>OriginalMessageID</t>
  </si>
  <si>
    <t>Original Nachrichtennummer</t>
  </si>
  <si>
    <t>muss sich immer auf die Originalnachrit beziehen</t>
  </si>
  <si>
    <t>Typ der Adressierung</t>
  </si>
  <si>
    <t>Adressierung</t>
  </si>
  <si>
    <t>CP_REQ_LPT</t>
  </si>
  <si>
    <t>ANFORDERUNG_LPT</t>
  </si>
  <si>
    <t>ABLEHNUNG_LPT</t>
  </si>
  <si>
    <t>CPDocument</t>
  </si>
  <si>
    <t>Anforderung Zwischenablesung</t>
  </si>
  <si>
    <t>Kostenübernahme</t>
  </si>
  <si>
    <t>CP_REQ_GIR</t>
  </si>
  <si>
    <t>ANFORDERUNG_GIR</t>
  </si>
  <si>
    <t>ABLEHNUNG_GIR</t>
  </si>
  <si>
    <t>ANTWORT_GIR</t>
  </si>
  <si>
    <t>Extension</t>
  </si>
  <si>
    <t>Erweiterung</t>
  </si>
  <si>
    <t>ANFORDERUNG_MRD</t>
  </si>
  <si>
    <t>ABLEHNUNG_MRD</t>
  </si>
  <si>
    <t>AssumptionOfCosts</t>
  </si>
  <si>
    <t>CP_REQ_MRD</t>
  </si>
  <si>
    <t>CR_REQ_PT</t>
  </si>
  <si>
    <t>ANFORDERUNG_PT</t>
  </si>
  <si>
    <t>ABLEHNUNG_PT</t>
  </si>
  <si>
    <t>CP_REQ_MRB</t>
  </si>
  <si>
    <t>ANFORDERUNG_MRB</t>
  </si>
  <si>
    <t>ABLEHNUNG_MRB</t>
  </si>
  <si>
    <t>CP_REQ_BIL</t>
  </si>
  <si>
    <t>ANFORDERUNG_BIL</t>
  </si>
  <si>
    <t>ABLEHNUNG_BIL</t>
  </si>
  <si>
    <t>MeteringPointList</t>
  </si>
  <si>
    <t>Lastprofiltyp</t>
  </si>
  <si>
    <t>DateFrom</t>
  </si>
  <si>
    <t>DateTo</t>
  </si>
  <si>
    <t>PDL_MSG</t>
  </si>
  <si>
    <t>DATEN_PDL_MSG</t>
  </si>
  <si>
    <t>TermsOfPayment</t>
  </si>
  <si>
    <t>Court</t>
  </si>
  <si>
    <t>Zahlungsbedingungen</t>
  </si>
  <si>
    <t>Gericht</t>
  </si>
  <si>
    <t>Zahlungsbedingungen (Anzahl Tage)</t>
  </si>
  <si>
    <t>ABLEHNUNG_CRMSG</t>
  </si>
  <si>
    <t>DATEN_CRMSG</t>
  </si>
  <si>
    <t>KLAEREN_IN</t>
  </si>
  <si>
    <t>KLAEREN_SR</t>
  </si>
  <si>
    <t>CP_REQ_CMI</t>
  </si>
  <si>
    <t>ANFORDERUNG_CMI</t>
  </si>
  <si>
    <t>ABLEHNUNG_CMI</t>
  </si>
  <si>
    <t>QH … 1/4 h Werte, 
H … 1 h Werte, 
D… Tageswert, 
V … variablePerioden</t>
  </si>
  <si>
    <t>MD_VDC
NB/LA - LA/NB</t>
  </si>
  <si>
    <t>MD_REQ_GN
NB/LA - LA/NB</t>
  </si>
  <si>
    <t>MD_REQ_IR
NB/LA - LA/NB</t>
  </si>
  <si>
    <t>CR_REQ_PT
LA - NB</t>
  </si>
  <si>
    <t>CP_REQ_LPT
LA - NB</t>
  </si>
  <si>
    <t>CP_REQ_MRD
LA - NB</t>
  </si>
  <si>
    <t>CP_REQ_MRB
LA - NB</t>
  </si>
  <si>
    <t>CP_REQ_BIL
LA - NB</t>
  </si>
  <si>
    <t>CP_REQ_GIR
LA - NB</t>
  </si>
  <si>
    <t>CP_REQ_CMI
LA - NB</t>
  </si>
  <si>
    <t>ShortageCapacity</t>
  </si>
  <si>
    <t>CP_REQ_CBC</t>
  </si>
  <si>
    <t>Anforderung Änderung Abrechnungszyklus</t>
  </si>
  <si>
    <t>ABLEHNUNG_CBC</t>
  </si>
  <si>
    <t>CP_REQ_CBC
LA - NB</t>
  </si>
  <si>
    <t>Nachricht</t>
  </si>
  <si>
    <t>Engpassleistung</t>
  </si>
  <si>
    <t>Engpassleistung bzw. maximal Modulleistung bei PV-Anlagen</t>
  </si>
  <si>
    <t>alle definierten Nachrichten</t>
  </si>
  <si>
    <t>Prozessschritt</t>
  </si>
  <si>
    <t>CPRequest</t>
  </si>
  <si>
    <t>Abrechnungszyklus</t>
  </si>
  <si>
    <t>Abstand zwischen zwei Abrechnungen in Monaten; Angabe nur einer Zahl möglich 1-12 (01 … monatlich, 12 … jährlich, …)</t>
  </si>
  <si>
    <t>RP_REQ_SR
Rückford.
Schlussrechn.</t>
  </si>
  <si>
    <t>RP_REQ_BT
Betreibungs
trennung</t>
  </si>
  <si>
    <t>RC</t>
  </si>
  <si>
    <t>MeteringPointListData</t>
  </si>
  <si>
    <t>ANFORDERUNG_CBC</t>
  </si>
  <si>
    <t>CPNotification</t>
  </si>
  <si>
    <t>Anforderung Zwischenablesung Insolvenz</t>
  </si>
  <si>
    <t>CP_REQ_MDI</t>
  </si>
  <si>
    <t>ANFORDERUNG_MDI</t>
  </si>
  <si>
    <t>ABLEHNUNG_MDI</t>
  </si>
  <si>
    <t>CP_REQ_MDI
LA - NB</t>
  </si>
  <si>
    <t>YearMonthOfNextBill</t>
  </si>
  <si>
    <t>Jahr und Monat der nächsten Jahresabrechnung</t>
  </si>
  <si>
    <t>Angabe des Jahres und Monats der nächsten Jahresabrechnung</t>
  </si>
  <si>
    <t>100001 - 999912</t>
  </si>
  <si>
    <t>MD_ANN_DT</t>
  </si>
  <si>
    <t>ABLEHNUNG_DT</t>
  </si>
  <si>
    <t>ANTWORT_DT</t>
  </si>
  <si>
    <t>ANKUENDIGUNG_DT</t>
  </si>
  <si>
    <t>MD_ANN_DT NB - LA</t>
  </si>
  <si>
    <t>NumberOfMessages</t>
  </si>
  <si>
    <t>CurrentMessageNumber</t>
  </si>
  <si>
    <t>Anzahl der Nachrichten</t>
  </si>
  <si>
    <t>Laufende Nachrichtennummer</t>
  </si>
  <si>
    <t>CP_REQ_APR</t>
  </si>
  <si>
    <t>CP_REQ_DPR</t>
  </si>
  <si>
    <t>CP_REQ_APR
LA - NB</t>
  </si>
  <si>
    <t>CP_REQ_DPR
LA - NB</t>
  </si>
  <si>
    <t>ABLEHNUNG_APR</t>
  </si>
  <si>
    <t>ABLEHNUNG_DPR</t>
  </si>
  <si>
    <t>ANTWORT_APR</t>
  </si>
  <si>
    <t>ANTWORT_DPR</t>
  </si>
  <si>
    <t>Anforderung Deaktivierung Prepaymentverfahren</t>
  </si>
  <si>
    <t>ANFORDERUNG_APR</t>
  </si>
  <si>
    <t>ANFORDERUNG_DPR</t>
  </si>
  <si>
    <t>Anforderung Aktivierung Prepaymentverfahren</t>
  </si>
  <si>
    <t>CP_REQ_DCS</t>
  </si>
  <si>
    <t>CP_REQ_RCS</t>
  </si>
  <si>
    <t>ANFORDERUNG_DCS</t>
  </si>
  <si>
    <t>ABLEHNUNG_DCS</t>
  </si>
  <si>
    <t>ANFORDERUNG_RCS</t>
  </si>
  <si>
    <t>ABLEHNUNG_RCS</t>
  </si>
  <si>
    <t>CP_REQ_DCS
LA - NB</t>
  </si>
  <si>
    <t>CP_REQ_RCS
LA - NB</t>
  </si>
  <si>
    <t>DisconnectionReason</t>
  </si>
  <si>
    <t>Sperrgrund</t>
  </si>
  <si>
    <t>PRUEFUNG_DCS</t>
  </si>
  <si>
    <t>Prüfung Abschaltung</t>
  </si>
  <si>
    <t>ZUSTIMMUNG_DCS</t>
  </si>
  <si>
    <t>BEENDEN_DCS</t>
  </si>
  <si>
    <t>AENDERUNG_READY</t>
  </si>
  <si>
    <t>ABLEHNUNG_READY</t>
  </si>
  <si>
    <t>AENDERUNG_OFF</t>
  </si>
  <si>
    <t>ABLEHNUNG_OFF</t>
  </si>
  <si>
    <t>DV_CHG_ONR</t>
  </si>
  <si>
    <t>DV_CHG_OFF</t>
  </si>
  <si>
    <t>ProcessTime</t>
  </si>
  <si>
    <t>Prozesszeitpunkt</t>
  </si>
  <si>
    <t>xsd:time</t>
  </si>
  <si>
    <t>hh:mm + Offset</t>
  </si>
  <si>
    <t>Zeitpunkt, an dem Prozess durchgeführt wurde (DevStatus)</t>
  </si>
  <si>
    <t>BEREITS_OFF_DCS</t>
  </si>
  <si>
    <t>BLEIBT_OFF_RCS</t>
  </si>
  <si>
    <t>Anforderung Zwischenabrechnung ohne Ablesung</t>
  </si>
  <si>
    <t>Anforderung einer Lastprofiländerung</t>
  </si>
  <si>
    <t>Anforderung der aktuellen Stammdaten</t>
  </si>
  <si>
    <t>Anforderung Zwischenablesung mit Abrechnung</t>
  </si>
  <si>
    <t>Anforderung der Rechnungsadresse</t>
  </si>
  <si>
    <t>Anforderung auf Änderung des Netzrechnungsempfängers</t>
  </si>
  <si>
    <t>Anforderung Abschaltung eines intelligenten Messgerätes</t>
  </si>
  <si>
    <t>Geräte Verbindungsstatus einschaltbereit</t>
  </si>
  <si>
    <t>Geräte Verbindungsstatus ausgeschaltet</t>
  </si>
  <si>
    <t>Stammdatenänderung - Änderung der Lieferadresse</t>
  </si>
  <si>
    <t>Stammdatenänderung - Änderung Abrechnungsdaten</t>
  </si>
  <si>
    <t>Stammdatenänderung - Änderung Zählpunktdaten</t>
  </si>
  <si>
    <t>Stammdatenänderung - Namensänderung</t>
  </si>
  <si>
    <t>Vorabinformation über geplanten Smart Meter Einbau</t>
  </si>
  <si>
    <t>Übermittlung eines Nachweisdokumentes</t>
  </si>
  <si>
    <t>Anforderung von Verbrauchsdaten</t>
  </si>
  <si>
    <t>Storno</t>
  </si>
  <si>
    <t>Gerät bereits abgeschaltet</t>
  </si>
  <si>
    <t>Zustimmung Abschaltung</t>
  </si>
  <si>
    <t>Beenden Abschaltung</t>
  </si>
  <si>
    <t>Meldung intelligentes Messgerät bleibt ausgeschaltet</t>
  </si>
  <si>
    <t>Typ des Zählers; NONSMART=kein Smart Meter; IMN, DSZ, IMS, IME, LPZ, PAUSCHAL</t>
  </si>
  <si>
    <t>Anforderung Einschaltung eines intelligenten Messgerätes</t>
  </si>
  <si>
    <t>Senden der Zählpunktliste</t>
  </si>
  <si>
    <t>Versendung der Verbrauchsdaten</t>
  </si>
  <si>
    <t>gültig ab</t>
  </si>
  <si>
    <t>gültig bis</t>
  </si>
  <si>
    <t>DOCSignatureDate</t>
  </si>
  <si>
    <t>Zeichnungsdatum</t>
  </si>
  <si>
    <t>Datum der Unterschriftsleistung bzw. Zeichnung (Online)</t>
  </si>
  <si>
    <t>DOCAuthentificationMethod</t>
  </si>
  <si>
    <t>Authentifizierungsverfahren</t>
  </si>
  <si>
    <t>Zulässiges Authentifizierungsverfahren (siehe Prozessdoku)</t>
  </si>
  <si>
    <t>Fileendung (zulässige Typen siehe Prozessdoku)</t>
  </si>
  <si>
    <t>0 - 255</t>
  </si>
  <si>
    <t>Kennung des Zählwerks (OBIS Kennziffer der abrechnungsrelvanten Zählwerke des NB)); max. 25 Stellen</t>
  </si>
  <si>
    <t>Dokument-Fileendung</t>
  </si>
  <si>
    <t>DOCExtension</t>
  </si>
  <si>
    <t>Mailadresse des Kunden</t>
  </si>
  <si>
    <t>EmailCustomer</t>
  </si>
  <si>
    <t>Beschreibung des Authentifizierungsverfahrens</t>
  </si>
  <si>
    <t>DOCAuthentificationDescription</t>
  </si>
  <si>
    <t>Beschreibung des Authentifizierungsverfahrens (bei Grund 99)</t>
  </si>
  <si>
    <t>Versendezyklus der Verbrauchsdaten</t>
  </si>
  <si>
    <t>D, M</t>
  </si>
  <si>
    <t>TransmissionCycle</t>
  </si>
  <si>
    <t>Anforderung Änderung Mess-/ Übertragungsintervall</t>
  </si>
  <si>
    <t>Zyklus der Verbrauchsdatenversendung (Daily, Monthly)</t>
  </si>
  <si>
    <t>DeliveryAddressData</t>
  </si>
  <si>
    <t>Adresszusatz</t>
  </si>
  <si>
    <t xml:space="preserve">Gas vertragliche Höchstleistung in kWh/h </t>
  </si>
  <si>
    <t>ODER Verknüpfung</t>
  </si>
  <si>
    <t>AB</t>
  </si>
  <si>
    <r>
      <t>1</t>
    </r>
    <r>
      <rPr>
        <sz val="11"/>
        <rFont val="Calibri"/>
        <family val="2"/>
        <scheme val="minor"/>
      </rPr>
      <t>..1</t>
    </r>
  </si>
  <si>
    <r>
      <t>0</t>
    </r>
    <r>
      <rPr>
        <sz val="11"/>
        <rFont val="Calibri"/>
        <family val="2"/>
        <scheme val="minor"/>
      </rPr>
      <t>..1</t>
    </r>
  </si>
  <si>
    <t>Für Strom in Kapitel 6 der Marktregeln; max. 10 Stellen; ACHTUNG: zurzeit sind keine Sonderzeichen erlaubt (für Gas jedoch notwendig)</t>
  </si>
  <si>
    <t>3 VK 2 NK</t>
  </si>
  <si>
    <r>
      <t>Ebene</t>
    </r>
    <r>
      <rPr>
        <b/>
        <sz val="11"/>
        <rFont val="Calibri"/>
        <family val="2"/>
      </rPr>
      <t>4</t>
    </r>
  </si>
  <si>
    <t>Ebene5</t>
  </si>
  <si>
    <t>Zusätzliche Angaben zu bestehenden Adressinformationen (z.B. Lokal, Keller...)</t>
  </si>
  <si>
    <t>01.00</t>
  </si>
  <si>
    <t>CPDevStatus_01p12</t>
  </si>
  <si>
    <t>CPRequest_01p12</t>
  </si>
  <si>
    <t>CPDocument_01p12</t>
  </si>
  <si>
    <t>namespace</t>
  </si>
  <si>
    <t>01p12</t>
  </si>
  <si>
    <t>Schema
Version</t>
  </si>
  <si>
    <t>http://www.ebutilities.at/schemata/customerprocesses/cpdevstatus/01p12</t>
  </si>
  <si>
    <t>http://www.ebutilities.at/schemata/customerprocesses/cprequest/01p12</t>
  </si>
  <si>
    <t>http://www.ebutilities.at/schemata/customerprocesses/cpdocument/01p12</t>
  </si>
  <si>
    <t>Repayment_01p12</t>
  </si>
  <si>
    <t>http://www.ebutilities.at/schemata/customerprocesses/repayment/01p12</t>
  </si>
  <si>
    <t>01p00</t>
  </si>
  <si>
    <t>00,01,02,03,04,06,12</t>
  </si>
  <si>
    <t>Abstand zwischen zwei Teilbeträgen in Monaten; Angabe nur einer Zahl möglich 1-12 (00 … kein Abschlag, 01 … monatlich, 02 … zweimonatlich, …)</t>
  </si>
  <si>
    <t>Zukünftige Versorgung, WL (Weiterlieferung), AB (Abmeldung), KU(Kunde)</t>
  </si>
  <si>
    <t>LA/AB</t>
  </si>
  <si>
    <t>ANTWORT_MRD</t>
  </si>
  <si>
    <t>ANTWORT_CMI</t>
  </si>
  <si>
    <t>ANTWORT_CBC</t>
  </si>
  <si>
    <t>ANTWORT_LPT</t>
  </si>
  <si>
    <t>ANTWORT_MDI</t>
  </si>
  <si>
    <t>ANTWORT_MRB</t>
  </si>
  <si>
    <t>ANTWORT_BIL</t>
  </si>
  <si>
    <t>ANTWORT_PT</t>
  </si>
  <si>
    <t>Tarifklasse Netzbetreiber (lt. SNVo)</t>
  </si>
  <si>
    <t>SupStatus</t>
  </si>
  <si>
    <t>Versorgungsstatus</t>
  </si>
  <si>
    <t>G - Gemessen, GD - Gemessen Doppeltarif , N - nicht gemessen Leistung, ND - nicht gemessen Doppeltarif, U - Unterbrechbar , E - Einspeisung</t>
  </si>
  <si>
    <t>MSG</t>
  </si>
  <si>
    <t>ABLEHNUNG_MSG</t>
  </si>
  <si>
    <t>ANTWORT_MSG</t>
  </si>
  <si>
    <t>Nachricht übermitteln</t>
  </si>
  <si>
    <t>MP</t>
  </si>
  <si>
    <t>DSOTariffclass</t>
  </si>
  <si>
    <t>Message</t>
  </si>
  <si>
    <t>SENDEN_MSG</t>
  </si>
  <si>
    <t>ON, OFF</t>
  </si>
  <si>
    <t>Anlage nicht gesperrt bzw. Einschaltbereit/Anlage gesperrt</t>
  </si>
  <si>
    <t>G, GD, N, ND, U, E</t>
  </si>
  <si>
    <t>L1 … Echtwerte gemessen, L2 … Ersatzwerte belastbar, L3 … Echtwerte nicht belastbar,   01 … durch EVU, 02 … durch Kunde, 03 … Berechnung, 04 … Ableitung, 05…Fernauslesung</t>
  </si>
  <si>
    <t>Optionale Übermittlung der Mailadresse nach datenschutzrechtlicher Betrachtung</t>
  </si>
  <si>
    <t>20</t>
  </si>
  <si>
    <t>MessageData</t>
  </si>
  <si>
    <t>Meldungsdaten</t>
  </si>
  <si>
    <t>Subject</t>
  </si>
  <si>
    <t>Bezugsobjekt für Meldung</t>
  </si>
  <si>
    <t>Original-Conversation-ID</t>
  </si>
  <si>
    <t xml:space="preserve">1..1 </t>
  </si>
  <si>
    <t>ODER</t>
  </si>
  <si>
    <t>Zählpunkt</t>
  </si>
  <si>
    <t>InvoiceNumber</t>
  </si>
  <si>
    <t>Netz-Rechnungs-Nummer</t>
  </si>
  <si>
    <t>InfoType</t>
  </si>
  <si>
    <t>Klassifizierung der Meldung</t>
  </si>
  <si>
    <t>MessageText</t>
  </si>
  <si>
    <t>Meldungsinhalt</t>
  </si>
  <si>
    <t>Tag</t>
  </si>
  <si>
    <t>Attribut zu Meldungsinhalt</t>
  </si>
  <si>
    <t>xsd:complexType</t>
  </si>
  <si>
    <t>33 pattern value="[0-9A-Za-z]*"</t>
  </si>
  <si>
    <t>20 pattern value="[\-0-9A-Za-z_ äöüÄÖÜß@\.]+"</t>
  </si>
  <si>
    <t>100</t>
  </si>
  <si>
    <t>Beschlagwortung</t>
  </si>
  <si>
    <t>Prozessrolle</t>
  </si>
  <si>
    <t>Original-Nachrichten-ID</t>
  </si>
  <si>
    <t>Bezugsobjekt für die Meldung (eines der Felder)</t>
  </si>
  <si>
    <t>CPNotification_01p13</t>
  </si>
  <si>
    <t>01p13</t>
  </si>
  <si>
    <t>03.00</t>
  </si>
  <si>
    <t>01p20</t>
  </si>
  <si>
    <t>http://www.ebutilities.at/schemata/customerprocesses/cpnotification/01p13</t>
  </si>
  <si>
    <t>Meldungstext (eingebettetes XHTML)</t>
  </si>
  <si>
    <t>02.10</t>
  </si>
  <si>
    <t>01.10</t>
  </si>
  <si>
    <t>SENDEN_BIP</t>
  </si>
  <si>
    <t>Versenden Zahlungsavis</t>
  </si>
  <si>
    <t>BI_PAY</t>
  </si>
  <si>
    <t>BI_REJ</t>
  </si>
  <si>
    <t>ANFORDERUNG_BIREJ</t>
  </si>
  <si>
    <t>Senden Reklamationsavis</t>
  </si>
  <si>
    <t>ANTWORT_BIREJ</t>
  </si>
  <si>
    <t>ABLEHNUNG_BIREJ</t>
  </si>
  <si>
    <t>BIRejection_01p00</t>
  </si>
  <si>
    <t>http://www.ebutilities.at/schemata/customerprocesses/birejection/01p00</t>
  </si>
  <si>
    <t>MD_REQ_IR LA/NB - NB/LA</t>
  </si>
  <si>
    <t>MD_REQ_GN LA/NB - NB/LA</t>
  </si>
  <si>
    <t>Energy</t>
  </si>
  <si>
    <t>Energie</t>
  </si>
  <si>
    <t>DeliveryPoint</t>
  </si>
  <si>
    <t>Lieferanschrift</t>
  </si>
  <si>
    <t>Lieferanschrift (EC-Nummer)</t>
  </si>
  <si>
    <t>EndergyData</t>
  </si>
  <si>
    <t>UOM</t>
  </si>
  <si>
    <t>Einheit</t>
  </si>
  <si>
    <t>5</t>
  </si>
  <si>
    <t>EP</t>
  </si>
  <si>
    <t>EnergyPosition</t>
  </si>
  <si>
    <t>Energie-Daten</t>
  </si>
  <si>
    <t>DTF</t>
  </si>
  <si>
    <t>DTT</t>
  </si>
  <si>
    <t>MM</t>
  </si>
  <si>
    <t>Ableseart (MeteringMethod)</t>
  </si>
  <si>
    <t>Datum Uhrzeit von (Date Time From)</t>
  </si>
  <si>
    <t>Datum Uhrzeit bis (Date Time To)</t>
  </si>
  <si>
    <t>BQ</t>
  </si>
  <si>
    <t>Abrechnungsmenge (BillingQuantity)</t>
  </si>
  <si>
    <t>BIPayment</t>
  </si>
  <si>
    <t>BI_PAY
LA - NB</t>
  </si>
  <si>
    <t>DTAReference</t>
  </si>
  <si>
    <t>BD</t>
  </si>
  <si>
    <t>Rechnungsdaten</t>
  </si>
  <si>
    <t>I</t>
  </si>
  <si>
    <t>Rechnungs-Nummer (Invoice)</t>
  </si>
  <si>
    <t>P</t>
  </si>
  <si>
    <t>Zahlungsreferenz (Payment)</t>
  </si>
  <si>
    <t xml:space="preserve">A </t>
  </si>
  <si>
    <t>Rechnungsbetrag (Amount)</t>
  </si>
  <si>
    <t>PaymentData</t>
  </si>
  <si>
    <t>Zahlungsdaten</t>
  </si>
  <si>
    <t>Datenträger-Referenz</t>
  </si>
  <si>
    <t xml:space="preserve">Zahlungsreferenz </t>
  </si>
  <si>
    <t>12</t>
  </si>
  <si>
    <t>Currency</t>
  </si>
  <si>
    <t>Währung</t>
  </si>
  <si>
    <t>EUR</t>
  </si>
  <si>
    <t>Netz-Rechnungsnumer</t>
  </si>
  <si>
    <t>Referenznummer (z.B: Debitorenkontnummer, Vertragskontonummer)</t>
  </si>
  <si>
    <t>[\-]?[0-9]{1,10}[\.]?[0-9]{0,2}</t>
  </si>
  <si>
    <t>Rechnungsbetrag -10,2</t>
  </si>
  <si>
    <t>NumberOfRecords</t>
  </si>
  <si>
    <t>Anzahl der Datensätze</t>
  </si>
  <si>
    <t>SumAmount</t>
  </si>
  <si>
    <t>Summe</t>
  </si>
  <si>
    <t>Gesamtsumme in dieser Nachricht</t>
  </si>
  <si>
    <t>TotalNumberOfRecords</t>
  </si>
  <si>
    <t>Anzahl der Datensätze (Rechnungsdaten) dieser Nachricht</t>
  </si>
  <si>
    <t>Gesamt-Anzahl der Datensätze</t>
  </si>
  <si>
    <t>Gesamt-Anzahl der Datensätze (Rechnungsdaten) des Laufes</t>
  </si>
  <si>
    <t>TotalSumAmount</t>
  </si>
  <si>
    <t>Gesamt-Summe</t>
  </si>
  <si>
    <t xml:space="preserve">Gesamtsumme des Laufes </t>
  </si>
  <si>
    <t>RejectData</t>
  </si>
  <si>
    <t>Reklamationsdaten</t>
  </si>
  <si>
    <t>Rechnungsnummer</t>
  </si>
  <si>
    <t>PaymentReference</t>
  </si>
  <si>
    <t>Amount</t>
  </si>
  <si>
    <t xml:space="preserve">Rechnungsbetrag </t>
  </si>
  <si>
    <t>Antwortcode</t>
  </si>
  <si>
    <t>1 - 999</t>
  </si>
  <si>
    <t>Response-Code</t>
  </si>
  <si>
    <t>ConsentID</t>
  </si>
  <si>
    <t>CMRequest</t>
  </si>
  <si>
    <t>DatefFrom</t>
  </si>
  <si>
    <t>ID Zuordnung Datenfreigabeanfrage zu Kd</t>
  </si>
  <si>
    <t>ID Zustimmung</t>
  </si>
  <si>
    <t>CM Anfrage</t>
  </si>
  <si>
    <t>Datentypen der Anfrage</t>
  </si>
  <si>
    <t>Datum von</t>
  </si>
  <si>
    <t>Datum bis</t>
  </si>
  <si>
    <t>ReqDatType</t>
  </si>
  <si>
    <t>CMRequestID</t>
  </si>
  <si>
    <t>30</t>
  </si>
  <si>
    <t>QH … Viertelstunden, H … Stunden, D … Tage,  V … variabel</t>
  </si>
  <si>
    <t>D … täglich, M … Monatlich, V … variabel</t>
  </si>
  <si>
    <t>CM_REQ_ONL
Datenfreigabe Onl.
SP - NB</t>
  </si>
  <si>
    <t>CM_REQ_OFF
Datenfreigabe Offl.
SP-NB</t>
  </si>
  <si>
    <t>CMNotification</t>
  </si>
  <si>
    <t>ParamHist</t>
  </si>
  <si>
    <t>Auflistung der lieferbaren historischen Zeiträume mit Granularität</t>
  </si>
  <si>
    <t>lieferbare Zeiträume</t>
  </si>
  <si>
    <t>CM_REQ_ONL</t>
  </si>
  <si>
    <t>CM_REQ_OFF</t>
  </si>
  <si>
    <t>CM_REV_CUS</t>
  </si>
  <si>
    <t>CM_REV_IMP</t>
  </si>
  <si>
    <t>CM_REV_SP</t>
  </si>
  <si>
    <t>ANFORDERUNG_CCMO</t>
  </si>
  <si>
    <t>ABLEHNUNG_CCMO</t>
  </si>
  <si>
    <t>ANTWORT_CCMO</t>
  </si>
  <si>
    <t>ZUSTIMMUNG_CCMO</t>
  </si>
  <si>
    <t>SP</t>
  </si>
  <si>
    <t>ANFORDERUNG_CCMF</t>
  </si>
  <si>
    <t>ABLEHNUNG_CCMF</t>
  </si>
  <si>
    <t>ANTWORT_CCMF</t>
  </si>
  <si>
    <t>ZUSTIMMUNG_CCMF</t>
  </si>
  <si>
    <t>AUFHEBUNG_CCMC</t>
  </si>
  <si>
    <t>AUFHEBUNG_CCMI</t>
  </si>
  <si>
    <t>AUFHEBUNG_CCMS</t>
  </si>
  <si>
    <t>ABLEHNUNG_CCMS</t>
  </si>
  <si>
    <t>ANTWORT_CCMS</t>
  </si>
  <si>
    <t>Aufhebung Datenfreigabe durch Dienstleister</t>
  </si>
  <si>
    <t>Antwort Aufhebung durch Dienstleister</t>
  </si>
  <si>
    <t>Aufhebung Datenfreigabe durch Endkunden</t>
  </si>
  <si>
    <t>CMRevoke</t>
  </si>
  <si>
    <t>Reason</t>
  </si>
  <si>
    <t>Grund der Beendigung</t>
  </si>
  <si>
    <t>ConsentEnd</t>
  </si>
  <si>
    <t>Ende-Datum der Zustimmung</t>
  </si>
  <si>
    <t>50</t>
  </si>
  <si>
    <t>CMRevoke_01p00</t>
  </si>
  <si>
    <t>http://www.ebutilities.at/schemata/customerconsent/cmrevoke/01p00</t>
  </si>
  <si>
    <t>Anforderung Zustimmung</t>
  </si>
  <si>
    <t>Zustimmung zur Datenfreigabe</t>
  </si>
  <si>
    <t>Anforderung Datenlieferung (Offline Consent)</t>
  </si>
  <si>
    <t>Implizite Aufhebung Datenfreigabe durch energiewirtschaftliche Prozesse</t>
  </si>
  <si>
    <t>CM_REQ_ONL
ABLEHNUNG_CCMO
NB -SP</t>
  </si>
  <si>
    <t>CM_REQ_ONL
ANTWORT_CCMO
NB -SP</t>
  </si>
  <si>
    <t>CM_REQ_ONL
ZUSTIMMUNG_CCMO
NB -SP</t>
  </si>
  <si>
    <t>CM_REV_CUS
NB - SP</t>
  </si>
  <si>
    <t>CM_REV_IMP
NB - SP</t>
  </si>
  <si>
    <t>CM_REV_SP
SP - NB</t>
  </si>
  <si>
    <t>Beginndatum Versand / Zugriffsdatum bei Stammdaten</t>
  </si>
  <si>
    <t>BIRejection</t>
  </si>
  <si>
    <t>BI_REJ
LA - NB</t>
  </si>
  <si>
    <t>1-999</t>
  </si>
  <si>
    <t>DV_CHG_ONR
NB - LA</t>
  </si>
  <si>
    <t>DV_CHG_OFF
NB - LA</t>
  </si>
  <si>
    <t>Message_01p10</t>
  </si>
  <si>
    <t>01p10</t>
  </si>
  <si>
    <t>http://www.ebutilities.at/schemata/customerprocesses/message/01p10</t>
  </si>
  <si>
    <t>Antwort-Daten</t>
  </si>
  <si>
    <t>01p30</t>
  </si>
  <si>
    <t>MD_IN_NT</t>
  </si>
  <si>
    <t>SENDEN_BIN</t>
  </si>
  <si>
    <t>Versendung der Information über Netzrechnung</t>
  </si>
  <si>
    <t>ABLEHNEN_BIN</t>
  </si>
  <si>
    <t>BINotification_01p00</t>
  </si>
  <si>
    <t>http://www.ebutilities.at/schemata/customerprocesses/binotification/01p00</t>
  </si>
  <si>
    <t>BillingPeriodStart</t>
  </si>
  <si>
    <t>BillingPeriodEnd</t>
  </si>
  <si>
    <t>BillingReason</t>
  </si>
  <si>
    <t>AnnualEnergyConsumption</t>
  </si>
  <si>
    <t>StartDate</t>
  </si>
  <si>
    <t>Beginn Abrechnungsperionde</t>
  </si>
  <si>
    <t>Ende Abrechnungsperiode</t>
  </si>
  <si>
    <t>Abrechnungsgrund</t>
  </si>
  <si>
    <t>Neuer Jahresverbrauchswert in kWh</t>
  </si>
  <si>
    <t>Neuer Jahresverbrauchswert gültig ab</t>
  </si>
  <si>
    <t>01 … Turnusabrechnung, 02 … Zwischenabrechnung, 03 … Schlußrechnung/Endabrechnung, 04 … Nachberechnung, 06 … manuelle Abrechnung, 09 … Anpassungsstorno</t>
  </si>
  <si>
    <t>Verbrauchsmenge Dezimalzahl -10.6</t>
  </si>
  <si>
    <t>[\-]?[0-9]{1,10}[\.]?[0-9]{0,6}</t>
  </si>
  <si>
    <t>BINotification</t>
  </si>
  <si>
    <t>MeteringPointList_01p20</t>
  </si>
  <si>
    <t>http://www.ebutilities.at/schemata/customerprocesses/meteringpointlist/01p20</t>
  </si>
  <si>
    <t>Typ des Zählers</t>
  </si>
  <si>
    <t>NONSMART;IMN;DSZ;IMS;IME;LPZ;PAUSCHAL</t>
  </si>
  <si>
    <t>schemaLocation für Schemaset-Steuerung</t>
  </si>
  <si>
    <t>Schema</t>
  </si>
  <si>
    <t>01.01</t>
  </si>
  <si>
    <t>EDA-Schemaset</t>
  </si>
  <si>
    <t>02.11</t>
  </si>
  <si>
    <t>MasterData_01p30</t>
  </si>
  <si>
    <t>EnergyCommunity</t>
  </si>
  <si>
    <t>Teilnehmer bei Energiegemeinschaft</t>
  </si>
  <si>
    <t>GC, RC_L, RC_R, CC, NONE</t>
  </si>
  <si>
    <t>Gem. Erzeugung, Regionale Erzeugung lokal und regional, Bürgerenergiegemeinschaft, keine Teilnahme</t>
  </si>
  <si>
    <t>Einspeiseart</t>
  </si>
  <si>
    <t>http://www.ebutilities.at/schemata/customerprocesses/masterdata/01p30</t>
  </si>
  <si>
    <t>03.10</t>
  </si>
  <si>
    <t>ECID</t>
  </si>
  <si>
    <t>Energiegemeinschafts-ID</t>
  </si>
  <si>
    <t>ECShare</t>
  </si>
  <si>
    <t>ID der Energiegemeinschaft</t>
  </si>
  <si>
    <t>Prozentanteil bei statischem Modell - bei Summe &gt; 100 wird auf 100 zurückgerechnet</t>
  </si>
  <si>
    <t>CMRequest_01p10</t>
  </si>
  <si>
    <t>ContactData</t>
  </si>
  <si>
    <t>Kontaktinfo</t>
  </si>
  <si>
    <t>ContactName</t>
  </si>
  <si>
    <t>Ansprechperson</t>
  </si>
  <si>
    <t>Name und/oder Abteilung</t>
  </si>
  <si>
    <t>Telefonnummer</t>
  </si>
  <si>
    <t>Email-Adresse</t>
  </si>
  <si>
    <t>http://www.ebutilities.at/schemata/customerconsent/cmrequest/01p10</t>
  </si>
  <si>
    <t>Aufteilungsschlüssel bei statischem Modell</t>
  </si>
  <si>
    <t>04.10</t>
  </si>
  <si>
    <t>FULL, SURPLUS, NONE</t>
  </si>
  <si>
    <t>Voll-/Überschuss-Einspeiser, kein Einspeiser</t>
  </si>
  <si>
    <t>ECType</t>
  </si>
  <si>
    <t>ECDisModel</t>
  </si>
  <si>
    <t>MPListData</t>
  </si>
  <si>
    <t>Zählpunktsdaten</t>
  </si>
  <si>
    <t>MPTimeData</t>
  </si>
  <si>
    <t>zeitabhängige ZP-Daten</t>
  </si>
  <si>
    <t>PlantCategory</t>
  </si>
  <si>
    <t>DateActivate</t>
  </si>
  <si>
    <t>Energierichtung</t>
  </si>
  <si>
    <t>Energieträger</t>
  </si>
  <si>
    <t>Zeitscheibe gültig seit</t>
  </si>
  <si>
    <t>Zeitscheibe gültig bis</t>
  </si>
  <si>
    <t>Aktiviert seit</t>
  </si>
  <si>
    <t>DateDeactivate</t>
  </si>
  <si>
    <t>Deaktiviert seit</t>
  </si>
  <si>
    <t>gemeldeter Prozentanteil bei statischem Modell</t>
  </si>
  <si>
    <t>Prozentanteil</t>
  </si>
  <si>
    <t>ECShC</t>
  </si>
  <si>
    <t>ECShareCalc</t>
  </si>
  <si>
    <t>berechneter Prozentanteil bei statischem Modell bei Gesamt-Übersteigung von 100%</t>
  </si>
  <si>
    <t>ProzAnt. berechn.</t>
  </si>
  <si>
    <t>Prozentanteil berechnet</t>
  </si>
  <si>
    <t>Gemeinschafts-ID</t>
  </si>
  <si>
    <t>Typ der Energiegemeinschaft</t>
  </si>
  <si>
    <t>Verteilmodell</t>
  </si>
  <si>
    <t>ECMPList</t>
  </si>
  <si>
    <t>EC_PRT_CHANGE</t>
  </si>
  <si>
    <t>EC_PODLIST</t>
  </si>
  <si>
    <t>GC, RC_L, RC_R, CC</t>
  </si>
  <si>
    <t>D, S</t>
  </si>
  <si>
    <t>GC … Gemeinschaftliche Erzeugung, RC_L … lokale Energiegemeinschaft, RC_R … regionale Energiegemeinschaft, CC … Bürgerenergiegemeinschaft</t>
  </si>
  <si>
    <t>D … dynamisch, S … statisch</t>
  </si>
  <si>
    <t>CONSUPTION, GENERATION</t>
  </si>
  <si>
    <t>EC_REQ_ONL</t>
  </si>
  <si>
    <t>EC_REQ_OFF</t>
  </si>
  <si>
    <t>ANFORDERUNG_ECOF</t>
  </si>
  <si>
    <t>ABLEHNUNG_ECOF</t>
  </si>
  <si>
    <t>ANTWORT_ECOF</t>
  </si>
  <si>
    <t>ZUSTIMMUNG_ECOF</t>
  </si>
  <si>
    <t>ANFORDERUNG_ECON</t>
  </si>
  <si>
    <t>ABLEHNUNG_ECON</t>
  </si>
  <si>
    <t>ANTWORT_ECON</t>
  </si>
  <si>
    <t>ZUSTIMMUNG_ECON</t>
  </si>
  <si>
    <t>Zustimmung</t>
  </si>
  <si>
    <t>Anmeldung EEG-Teilnahme (online)</t>
  </si>
  <si>
    <t>Anmeldung EEG-Teilnahme (offline)</t>
  </si>
  <si>
    <t>SENDEN_ECP</t>
  </si>
  <si>
    <t>ANFORDERUNG_ECP</t>
  </si>
  <si>
    <t>ABLEHNUNG_ECP</t>
  </si>
  <si>
    <t>Anfordern ZP-Liste EEG</t>
  </si>
  <si>
    <t>http://www.ebutilities.at/schemata/customerconsent/ecmplist/01p00</t>
  </si>
  <si>
    <t>ECMPList_01p00</t>
  </si>
  <si>
    <t>ANFORDERUNG_ECC</t>
  </si>
  <si>
    <t>ABLEHNUNG_ECC</t>
  </si>
  <si>
    <t>Energiegemeinschaft Änderung der Aufteilung</t>
  </si>
  <si>
    <t>CMNotification_01p11</t>
  </si>
  <si>
    <t>01p11</t>
  </si>
  <si>
    <t>http://www.ebutilities.at/schemata/customerconsent/cmnotification/01p11</t>
  </si>
  <si>
    <t>01.02</t>
  </si>
  <si>
    <t>BankData</t>
  </si>
  <si>
    <t>Bankdaten bei Gutschrift</t>
  </si>
  <si>
    <t>IBAN</t>
  </si>
  <si>
    <t>BIC</t>
  </si>
  <si>
    <t>BankAccountOwner</t>
  </si>
  <si>
    <t>Kontoinhaber</t>
  </si>
  <si>
    <t>Kontoinhaber / Kontobezeichnung</t>
  </si>
  <si>
    <t>11</t>
  </si>
  <si>
    <t>34</t>
  </si>
  <si>
    <r>
      <t xml:space="preserve">Datenträger-Referenz </t>
    </r>
    <r>
      <rPr>
        <sz val="11"/>
        <color rgb="FFFF0000"/>
        <rFont val="Calibri"/>
        <family val="2"/>
        <scheme val="minor"/>
      </rPr>
      <t>exakt</t>
    </r>
    <r>
      <rPr>
        <sz val="11"/>
        <rFont val="Calibri"/>
        <family val="2"/>
        <scheme val="minor"/>
      </rPr>
      <t xml:space="preserve"> 12 stellig, alphanumerisch</t>
    </r>
  </si>
  <si>
    <t>OpenItemData</t>
  </si>
  <si>
    <t>offene bzw. zu mahnende Posten</t>
  </si>
  <si>
    <t>QueryDate</t>
  </si>
  <si>
    <t>Datum der OP Listenerstellung beim NB</t>
  </si>
  <si>
    <t>Erstelldatum</t>
  </si>
  <si>
    <t>Gesamtsumme</t>
  </si>
  <si>
    <t>Betrag Forderung/Gutschrift</t>
  </si>
  <si>
    <t>OpenItemDataMP</t>
  </si>
  <si>
    <t>OP pro Mahnobjekt</t>
  </si>
  <si>
    <t>CustomerReference</t>
  </si>
  <si>
    <t>OIDataMP</t>
  </si>
  <si>
    <t>DunningBlock</t>
  </si>
  <si>
    <t>DunningInfo</t>
  </si>
  <si>
    <t>DunningInfoCust</t>
  </si>
  <si>
    <t>DunningCharge</t>
  </si>
  <si>
    <t>DunningInterest</t>
  </si>
  <si>
    <t>noData</t>
  </si>
  <si>
    <t>keine Posten</t>
  </si>
  <si>
    <t>PostingText</t>
  </si>
  <si>
    <t>DueDate</t>
  </si>
  <si>
    <t>PostingDate</t>
  </si>
  <si>
    <t>InvoiceDate</t>
  </si>
  <si>
    <t>Note</t>
  </si>
  <si>
    <t>Buchungstext</t>
  </si>
  <si>
    <t>Fälligkeitsdatum</t>
  </si>
  <si>
    <t>Buchungsdatum</t>
  </si>
  <si>
    <t>Zahlungsreferenz</t>
  </si>
  <si>
    <t>Rechnungsnummer des Netzbetreibers</t>
  </si>
  <si>
    <t>Rechnungsdatum</t>
  </si>
  <si>
    <t>Notiz</t>
  </si>
  <si>
    <t>Mahnsperre (bis Datum)</t>
  </si>
  <si>
    <t>Mahnstufe</t>
  </si>
  <si>
    <t>Kundeninfo</t>
  </si>
  <si>
    <t>Mahnspesen</t>
  </si>
  <si>
    <t>Mahnzinsen</t>
  </si>
  <si>
    <t>Mahnbetrag CR</t>
  </si>
  <si>
    <t>35</t>
  </si>
  <si>
    <t>OP-Daten pro Mahnobjekt</t>
  </si>
  <si>
    <t>Kundenreferenz</t>
  </si>
  <si>
    <t>Zahlungsreferenz exakt 12 Stellen alphanumerisch</t>
  </si>
  <si>
    <t>max 33  [0-9A-Za-z]*</t>
  </si>
  <si>
    <t>max 20 [\-0-9A-Za-z_ äöüÄÖÜß@\.]+</t>
  </si>
  <si>
    <t>Zahlungserinnerung, Mahnung, letzte Mahnung</t>
  </si>
  <si>
    <t>nein, Mahnung, letze Mahnung</t>
  </si>
  <si>
    <t>true</t>
  </si>
  <si>
    <t>CRSummAmount</t>
  </si>
  <si>
    <t xml:space="preserve">BI_OP
</t>
  </si>
  <si>
    <t>BIDunning</t>
  </si>
  <si>
    <t xml:space="preserve">BI_DUN
</t>
  </si>
  <si>
    <t>0..0</t>
  </si>
  <si>
    <t>BI_OP</t>
  </si>
  <si>
    <t>???</t>
  </si>
  <si>
    <t>Versenden Offene Posten Liste</t>
  </si>
  <si>
    <t>BIDunning_01p00</t>
  </si>
  <si>
    <t>http://www.ebutilities.at/schemata/customerprocesses/bidunning/01p00</t>
  </si>
  <si>
    <t>BI_DUN</t>
  </si>
  <si>
    <t>Versenden Mahnung</t>
  </si>
  <si>
    <t>EC_REQ_ONL
Datenfreigabe Onl.
BT - NB</t>
  </si>
  <si>
    <t>EC_REQ_OFF
Datenfreigabe Offl.
BT-NB</t>
  </si>
  <si>
    <t>ABSCHLUSS_ECON</t>
  </si>
  <si>
    <t>Inbetriebnahme</t>
  </si>
  <si>
    <t>ABSCHLUSS_ECOF</t>
  </si>
  <si>
    <t>BIPayment_01p00</t>
  </si>
  <si>
    <t>http://www.ebutilities.at/schemata/customerprocesses/bipayment/01p00</t>
  </si>
  <si>
    <t>ANTWORT_ECC</t>
  </si>
  <si>
    <t>EC_PODLIST
EEG - NB</t>
  </si>
  <si>
    <t>Zählpunkt bzw. Gemeinschafts-ID einer EEG</t>
  </si>
  <si>
    <t>Energieträger vorläufig: SONNE, WIND, WASSER, SONSTIGE</t>
  </si>
  <si>
    <t>EC_VEZ_REG</t>
  </si>
  <si>
    <t>ANFORDERUNG_VEZR</t>
  </si>
  <si>
    <t>ABLEHNUNG_VEZR</t>
  </si>
  <si>
    <t>ANTWORT_VEZR</t>
  </si>
  <si>
    <t>Registrierung Teilnahme an BEG</t>
  </si>
  <si>
    <t>EC_VEZ_DEREG</t>
  </si>
  <si>
    <t>ANFORDERUNG_VEZD</t>
  </si>
  <si>
    <t>ABLEHNUNG_VEZD</t>
  </si>
  <si>
    <t>ANTWORT_VEZD</t>
  </si>
  <si>
    <t>VEZ</t>
  </si>
  <si>
    <t>ConsumptionRecord_01p31</t>
  </si>
  <si>
    <t>01p31</t>
  </si>
  <si>
    <t>http://www.ebutilities.at/schemata/customerprocesses/consumptionrecord/01p31</t>
  </si>
  <si>
    <t>EC_VEZ_EDX</t>
  </si>
  <si>
    <t>ID_MD</t>
  </si>
  <si>
    <t>MELDUNG_IMD</t>
  </si>
  <si>
    <t>Initiale Master Data an Institutionen</t>
  </si>
  <si>
    <t>HKN/SOGL</t>
  </si>
  <si>
    <t>IMData_01p00</t>
  </si>
  <si>
    <t>http://www.ebutilities.at/schemata/customerprocesses/imdata/01p00</t>
  </si>
  <si>
    <t>ABLEHNUNG_IMD</t>
  </si>
  <si>
    <t>ANTWORT_IMD</t>
  </si>
  <si>
    <t>ID_REQ_MD</t>
  </si>
  <si>
    <t>ANFORDERUNG_RIMD</t>
  </si>
  <si>
    <t xml:space="preserve">Anforderung der aktuellen Stammdaten </t>
  </si>
  <si>
    <t>ABLEHNUNG_RIMD</t>
  </si>
  <si>
    <t>ANTWORT_RIMD</t>
  </si>
  <si>
    <t>ID_MSG_CR</t>
  </si>
  <si>
    <t>DATEN_ICR</t>
  </si>
  <si>
    <t>Versendung der Energiedaten an Institutionen</t>
  </si>
  <si>
    <t>http://www.ebutilities.at/schemata/customerprocesses/consumptionrecord/01p30</t>
  </si>
  <si>
    <t>ABLEHNUNG_ICR</t>
  </si>
  <si>
    <t>ID_MSG_MO</t>
  </si>
  <si>
    <t>MELDUNG_AIMD</t>
  </si>
  <si>
    <t>Übermittlung einer Abmeldung an Institutionen</t>
  </si>
  <si>
    <t>ABLEHNUNG_AIMD</t>
  </si>
  <si>
    <t>ANTWORT_AIMD</t>
  </si>
  <si>
    <t>ANMELDUNG_RCU</t>
  </si>
  <si>
    <t>Anmeldung zur Nutzung HKN_DB</t>
  </si>
  <si>
    <t>LF</t>
  </si>
  <si>
    <t>HKN</t>
  </si>
  <si>
    <t>ABLEHNUNG_RCU</t>
  </si>
  <si>
    <t>ANTWORT_RCU</t>
  </si>
  <si>
    <t>ABMELDUNG_DPHKN</t>
  </si>
  <si>
    <t>Abmeldung zur Nutzung HKN_DB</t>
  </si>
  <si>
    <t>ABLEHNUNG_DPHKN</t>
  </si>
  <si>
    <t>ANTWORT_DPHKN</t>
  </si>
  <si>
    <t>Prozess
auslösend SOGL</t>
  </si>
  <si>
    <t>Muss SOGL</t>
  </si>
  <si>
    <t>Prozess
auslösend HKN</t>
  </si>
  <si>
    <t>Muss HKN</t>
  </si>
  <si>
    <t>E</t>
    <phoneticPr fontId="12" type="noConversion"/>
  </si>
  <si>
    <t>ZP</t>
  </si>
  <si>
    <t>ZP-Bezeichnung</t>
    <phoneticPr fontId="12" type="noConversion"/>
  </si>
  <si>
    <t>Trigger</t>
  </si>
  <si>
    <t>Auslöser des Versandes</t>
  </si>
  <si>
    <t>NNV_NAME</t>
  </si>
  <si>
    <t>TelNumber</t>
  </si>
  <si>
    <t>Telefonnummer des Kunden</t>
  </si>
  <si>
    <t>NNV_PLZ</t>
  </si>
  <si>
    <t>NNV_ORT</t>
  </si>
  <si>
    <t>NNV_STRASSE</t>
  </si>
  <si>
    <t>NNV_HNR</t>
  </si>
  <si>
    <t>FacilityOperator</t>
  </si>
  <si>
    <t>Anlagen-Betreiber</t>
  </si>
  <si>
    <t>BETR_NAME</t>
  </si>
  <si>
    <t>BETR_Mail</t>
  </si>
  <si>
    <t>BETR_TelNr</t>
  </si>
  <si>
    <t>BETR_PLZ</t>
  </si>
  <si>
    <t>BETR_ORT</t>
  </si>
  <si>
    <t>BETR_STRASSE</t>
  </si>
  <si>
    <t>BETR_HNR</t>
  </si>
  <si>
    <t>SNN_PLZ</t>
  </si>
  <si>
    <t>SNN_ORT</t>
  </si>
  <si>
    <t>SNN_STRASSE</t>
  </si>
  <si>
    <t>SNN_HNR</t>
  </si>
  <si>
    <t>SNN_ADRZUSATZ</t>
  </si>
  <si>
    <t>Adresszusatz / Anlagenbezeichnung</t>
  </si>
  <si>
    <t>255</t>
  </si>
  <si>
    <t>GeoLongtidude</t>
  </si>
  <si>
    <t>SNN_LON</t>
  </si>
  <si>
    <t>Längengrad</t>
  </si>
  <si>
    <t>GeoLatidude</t>
  </si>
  <si>
    <t>SNN_LAT</t>
  </si>
  <si>
    <t>Breitengrad</t>
  </si>
  <si>
    <t>GridOperator</t>
  </si>
  <si>
    <t>Anschlussnetzbetreiber</t>
  </si>
  <si>
    <t>EC-Nummer Anschlussnetzbetreiber</t>
  </si>
  <si>
    <t>Supplier</t>
  </si>
  <si>
    <t>Lieferant</t>
  </si>
  <si>
    <t>EC-Nummer Lieferant</t>
  </si>
  <si>
    <t>NE</t>
  </si>
  <si>
    <t>1-7</t>
  </si>
  <si>
    <t>VoltageLevel</t>
  </si>
  <si>
    <t>SPG</t>
  </si>
  <si>
    <t>TechCode</t>
  </si>
  <si>
    <t>TECHNOLOGIECODE</t>
  </si>
  <si>
    <t>MaximalPower</t>
  </si>
  <si>
    <t>PMAX</t>
  </si>
  <si>
    <t>Vereinbarte Maximalkapazität</t>
  </si>
  <si>
    <t>6,0</t>
  </si>
  <si>
    <t>Vereinbarte Maximalkapazität PMAX (in kW) am Netzanschlusspunkt</t>
  </si>
  <si>
    <t>SCAP</t>
  </si>
  <si>
    <t>Engpassleisung</t>
  </si>
  <si>
    <t>Substation</t>
  </si>
  <si>
    <t>SNN_UW</t>
  </si>
  <si>
    <t>Umspannwerk</t>
  </si>
  <si>
    <t>Junction</t>
  </si>
  <si>
    <t>SNN_ABZWEIG</t>
  </si>
  <si>
    <t>Abzweig im UW</t>
  </si>
  <si>
    <t>ParentID</t>
  </si>
  <si>
    <t>Übergeordnete Erzeugungskennung (z.B. Windpark)</t>
  </si>
  <si>
    <t>Datum, ab dem die Anlage erstmals in Betrib genommen wurde</t>
  </si>
  <si>
    <t>IBN_DATUM</t>
  </si>
  <si>
    <t>Inbetriebnahmedatum</t>
  </si>
  <si>
    <t>TechnologieCode</t>
  </si>
  <si>
    <t>100-999999</t>
  </si>
  <si>
    <t>Spannungsebene</t>
  </si>
  <si>
    <t>60</t>
  </si>
  <si>
    <t>IMData</t>
  </si>
  <si>
    <t>ID_REQ_POA</t>
  </si>
  <si>
    <t>ANFORDERUNG_POA</t>
  </si>
  <si>
    <t>ABLEHNUNG_POA</t>
  </si>
  <si>
    <t>ANTWORT_POA</t>
  </si>
  <si>
    <t>Anforderung Nachweisdokument</t>
  </si>
  <si>
    <t>DATEN_EDMSG_VEZ1</t>
  </si>
  <si>
    <t>ABLEHNUNG_EDMSG_VEZ1</t>
  </si>
  <si>
    <t>Senden von Zeitreihen für die Energiezuweisung</t>
  </si>
  <si>
    <t>DATEN_EDMSG_VEZ2</t>
  </si>
  <si>
    <t>Senden der errechneten Zeitreihen</t>
  </si>
  <si>
    <t>DATEN_EDMSG_VEZ3</t>
  </si>
  <si>
    <t>Senden der nicht zuordenbaren Erzeugungsmengen</t>
  </si>
  <si>
    <t>ABLEHNUNG_EDMSG_VEZ3</t>
  </si>
  <si>
    <t>DATEN_EDMSG_VEZ4</t>
  </si>
  <si>
    <t>Senden des Gesamt-Restüberschusses</t>
  </si>
  <si>
    <t>03.03</t>
  </si>
  <si>
    <t>-3,8</t>
  </si>
  <si>
    <t>Längengrad - Angabe in ±Graden(°) und Dezimalgraden max. 3 Vor- und 8 Nachkommastellen</t>
  </si>
  <si>
    <t>Breitengrad - Angabe in ±Graden(°) und Dezimalgraden max. 3 Vor- und 8 Nachkommastellen</t>
  </si>
  <si>
    <t>12,3</t>
  </si>
  <si>
    <t>02.13</t>
  </si>
  <si>
    <t>http://www.ebutilities.at/schemata/customerprocesses/cpdocument/01p13</t>
  </si>
  <si>
    <t>01.13</t>
  </si>
  <si>
    <t>keine Werteliste</t>
  </si>
  <si>
    <t>LA/AB/EP/SOGL</t>
  </si>
  <si>
    <t>00 … SM Datenübermittlung, 01 … Turnusabrechnung, 02 … Zwischenabrechnung, 03 … Schlußrechnung/Endabrechnung, 04 … Clearing, 05 . sonstiges</t>
  </si>
  <si>
    <t>Datum und Uhrzeit Beginn (Vorwärtsorientiert) (Sekunden immer 00) mit UNC 2001-12-17T09:30:00+01:00</t>
  </si>
  <si>
    <t>Datum und Uhrzeit Ende (Sekunden immer 00) mit UNC 2001-12-17T09:30:00+01:00</t>
  </si>
  <si>
    <t>INITIAL;MOVEIN;RESPONSE;ZYKLISCH</t>
  </si>
  <si>
    <t>10</t>
  </si>
  <si>
    <t>Spannungsebene in Volt</t>
  </si>
  <si>
    <t>SOGL</t>
  </si>
  <si>
    <t>TechnologieCode gemäß AIB Factsheet 5 Stand 2019.12</t>
  </si>
  <si>
    <t>MD_IN_NT
NB - LA</t>
  </si>
  <si>
    <t>ID_REQ_POA
NB/LA - LA/NB</t>
  </si>
  <si>
    <t>cp:Extension</t>
  </si>
  <si>
    <t>CUSTOMER, SUPPLIER</t>
  </si>
  <si>
    <t>D,M</t>
  </si>
  <si>
    <t>QH,H,D,V</t>
  </si>
  <si>
    <t>max. 10</t>
  </si>
  <si>
    <t>xsd:DateTime</t>
  </si>
  <si>
    <t>Sekunden immer auf 00</t>
  </si>
  <si>
    <t>01,02</t>
  </si>
  <si>
    <t>max 120</t>
  </si>
  <si>
    <t>ID_REQ_CU</t>
  </si>
  <si>
    <t>ID_DEA_CU</t>
  </si>
  <si>
    <t>CM_REQ_OFF
ABLEHNUNG_CCMF
NB -SP</t>
  </si>
  <si>
    <t>CM_REQ_OFF
ANTWORT_CCMF
NB -SP</t>
  </si>
  <si>
    <t>CM_REQ_OFF
ZUSTIMMUNG_CCMF
NB -SP</t>
  </si>
  <si>
    <t>CM_REQ_SP
ABLEHNUNG_CCMS
NB -SP</t>
  </si>
  <si>
    <t>CM_REQ_SP
ANTWORT_CCMS
NB -SP</t>
  </si>
  <si>
    <t>EC_REQ_ONL
ABLEHNUNG_ECON
NB -EC</t>
  </si>
  <si>
    <t>EC_REQ_ONL
ANTWORT_ECON
NB -EC</t>
  </si>
  <si>
    <t>EC_REQ_ONL
ZUSTIMMUNG_ECON
NB -EC</t>
  </si>
  <si>
    <t>EC_REQ_OFF
ABLEHNUNG_ECOF
NB -EC</t>
  </si>
  <si>
    <t>EC_REQ_OFF
ANTWORT_ECOF
NB -EC</t>
  </si>
  <si>
    <t>EC_REQ_OFF
ZUSTIMMUNG_ECOF
NB -EC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</si>
</sst>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ourier New"/>
      <family val="3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1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</cellStyleXfs>
  <cellXfs count="460">
    <xf numFmtId="0" fontId="0" fillId="0" borderId="0" xfId="0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15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2" fontId="11" fillId="3" borderId="2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3" fillId="0" borderId="0" xfId="0" applyFont="1" applyBorder="1"/>
    <xf numFmtId="0" fontId="13" fillId="0" borderId="0" xfId="0" applyFont="1" applyFill="1" applyBorder="1"/>
    <xf numFmtId="2" fontId="11" fillId="3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6" borderId="6" xfId="0" applyFont="1" applyFill="1" applyBorder="1" applyAlignment="1">
      <alignment vertical="center" wrapText="1"/>
    </xf>
    <xf numFmtId="2" fontId="11" fillId="3" borderId="2" xfId="0" applyNumberFormat="1" applyFont="1" applyFill="1" applyBorder="1" applyAlignment="1">
      <alignment horizontal="center" vertical="center" textRotation="90" wrapText="1"/>
    </xf>
    <xf numFmtId="2" fontId="11" fillId="3" borderId="2" xfId="0" applyNumberFormat="1" applyFont="1" applyFill="1" applyBorder="1" applyAlignment="1">
      <alignment horizontal="left" vertical="center" wrapText="1"/>
    </xf>
    <xf numFmtId="0" fontId="7" fillId="0" borderId="9" xfId="0" applyFont="1" applyBorder="1"/>
    <xf numFmtId="0" fontId="14" fillId="0" borderId="2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Border="1"/>
    <xf numFmtId="0" fontId="7" fillId="0" borderId="1" xfId="0" applyFont="1" applyFill="1" applyBorder="1"/>
    <xf numFmtId="0" fontId="8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/>
    </xf>
    <xf numFmtId="0" fontId="7" fillId="0" borderId="18" xfId="0" applyFont="1" applyFill="1" applyBorder="1"/>
    <xf numFmtId="0" fontId="7" fillId="0" borderId="18" xfId="0" applyFont="1" applyBorder="1"/>
    <xf numFmtId="0" fontId="7" fillId="0" borderId="2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8" xfId="0" applyFont="1" applyFill="1" applyBorder="1"/>
    <xf numFmtId="0" fontId="7" fillId="0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textRotation="90" wrapText="1"/>
    </xf>
    <xf numFmtId="0" fontId="8" fillId="6" borderId="0" xfId="0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center" vertical="center" textRotation="90" wrapText="1"/>
    </xf>
    <xf numFmtId="0" fontId="7" fillId="6" borderId="0" xfId="0" applyFont="1" applyFill="1" applyBorder="1"/>
    <xf numFmtId="0" fontId="7" fillId="6" borderId="11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8" fillId="6" borderId="24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0" fontId="7" fillId="6" borderId="18" xfId="0" applyFont="1" applyFill="1" applyBorder="1"/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center"/>
    </xf>
    <xf numFmtId="15" fontId="7" fillId="6" borderId="1" xfId="0" applyNumberFormat="1" applyFont="1" applyFill="1" applyBorder="1"/>
    <xf numFmtId="15" fontId="8" fillId="6" borderId="8" xfId="0" applyNumberFormat="1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8" fillId="7" borderId="0" xfId="0" applyFont="1" applyFill="1" applyBorder="1"/>
    <xf numFmtId="0" fontId="7" fillId="7" borderId="0" xfId="0" applyFont="1" applyFill="1" applyBorder="1"/>
    <xf numFmtId="0" fontId="8" fillId="7" borderId="1" xfId="0" applyFont="1" applyFill="1" applyBorder="1"/>
    <xf numFmtId="0" fontId="7" fillId="7" borderId="18" xfId="0" applyFont="1" applyFill="1" applyBorder="1"/>
    <xf numFmtId="0" fontId="8" fillId="9" borderId="0" xfId="0" applyFont="1" applyFill="1" applyBorder="1"/>
    <xf numFmtId="0" fontId="7" fillId="9" borderId="0" xfId="0" applyFont="1" applyFill="1" applyBorder="1"/>
    <xf numFmtId="0" fontId="7" fillId="9" borderId="18" xfId="0" applyFont="1" applyFill="1" applyBorder="1"/>
    <xf numFmtId="0" fontId="8" fillId="11" borderId="0" xfId="0" applyFont="1" applyFill="1" applyBorder="1"/>
    <xf numFmtId="0" fontId="7" fillId="11" borderId="0" xfId="0" applyFont="1" applyFill="1" applyBorder="1"/>
    <xf numFmtId="0" fontId="8" fillId="11" borderId="1" xfId="0" applyFont="1" applyFill="1" applyBorder="1"/>
    <xf numFmtId="0" fontId="15" fillId="11" borderId="0" xfId="0" applyFont="1" applyFill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/>
    </xf>
    <xf numFmtId="0" fontId="18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14" fontId="7" fillId="8" borderId="2" xfId="0" applyNumberFormat="1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8" fillId="6" borderId="2" xfId="0" applyFont="1" applyFill="1" applyBorder="1" applyAlignment="1">
      <alignment vertical="center"/>
    </xf>
    <xf numFmtId="0" fontId="18" fillId="6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16" fontId="8" fillId="8" borderId="2" xfId="0" quotePrefix="1" applyNumberFormat="1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vertical="center"/>
    </xf>
    <xf numFmtId="0" fontId="8" fillId="12" borderId="0" xfId="0" applyFont="1" applyFill="1" applyBorder="1"/>
    <xf numFmtId="0" fontId="7" fillId="12" borderId="0" xfId="0" applyFont="1" applyFill="1" applyBorder="1"/>
    <xf numFmtId="0" fontId="7" fillId="12" borderId="18" xfId="0" applyFont="1" applyFill="1" applyBorder="1"/>
    <xf numFmtId="0" fontId="17" fillId="0" borderId="0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vertical="center" wrapText="1"/>
    </xf>
    <xf numFmtId="49" fontId="8" fillId="6" borderId="0" xfId="0" applyNumberFormat="1" applyFont="1" applyFill="1" applyBorder="1" applyAlignment="1">
      <alignment horizontal="center" vertical="center" wrapText="1"/>
    </xf>
    <xf numFmtId="49" fontId="8" fillId="6" borderId="1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quotePrefix="1" applyNumberFormat="1" applyFont="1" applyFill="1" applyBorder="1" applyAlignment="1">
      <alignment horizontal="left"/>
    </xf>
    <xf numFmtId="49" fontId="7" fillId="0" borderId="1" xfId="0" applyNumberFormat="1" applyFont="1" applyFill="1" applyBorder="1"/>
    <xf numFmtId="49" fontId="7" fillId="0" borderId="0" xfId="0" applyNumberFormat="1" applyFont="1" applyBorder="1" applyAlignment="1">
      <alignment horizontal="left"/>
    </xf>
    <xf numFmtId="49" fontId="7" fillId="0" borderId="18" xfId="0" applyNumberFormat="1" applyFont="1" applyFill="1" applyBorder="1" applyAlignment="1">
      <alignment horizontal="left"/>
    </xf>
    <xf numFmtId="49" fontId="7" fillId="0" borderId="18" xfId="0" applyNumberFormat="1" applyFont="1" applyBorder="1" applyAlignment="1">
      <alignment horizontal="left"/>
    </xf>
    <xf numFmtId="49" fontId="7" fillId="0" borderId="0" xfId="0" applyNumberFormat="1" applyFont="1" applyBorder="1"/>
    <xf numFmtId="49" fontId="7" fillId="6" borderId="0" xfId="0" quotePrefix="1" applyNumberFormat="1" applyFont="1" applyFill="1" applyBorder="1" applyAlignment="1">
      <alignment horizontal="left"/>
    </xf>
    <xf numFmtId="49" fontId="7" fillId="6" borderId="18" xfId="0" applyNumberFormat="1" applyFont="1" applyFill="1" applyBorder="1" applyAlignment="1">
      <alignment horizontal="left"/>
    </xf>
    <xf numFmtId="49" fontId="7" fillId="6" borderId="1" xfId="0" applyNumberFormat="1" applyFont="1" applyFill="1" applyBorder="1"/>
    <xf numFmtId="49" fontId="7" fillId="6" borderId="0" xfId="0" applyNumberFormat="1" applyFont="1" applyFill="1" applyBorder="1" applyAlignment="1">
      <alignment horizontal="left"/>
    </xf>
    <xf numFmtId="15" fontId="14" fillId="5" borderId="1" xfId="0" applyNumberFormat="1" applyFont="1" applyFill="1" applyBorder="1"/>
    <xf numFmtId="0" fontId="15" fillId="5" borderId="0" xfId="0" applyFont="1" applyFill="1"/>
    <xf numFmtId="0" fontId="7" fillId="5" borderId="0" xfId="0" applyFont="1" applyFill="1" applyBorder="1"/>
    <xf numFmtId="0" fontId="7" fillId="5" borderId="18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16" fontId="8" fillId="5" borderId="2" xfId="0" quotePrefix="1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8" fillId="14" borderId="2" xfId="0" applyFont="1" applyFill="1" applyBorder="1" applyAlignment="1">
      <alignment vertical="center"/>
    </xf>
    <xf numFmtId="0" fontId="18" fillId="14" borderId="2" xfId="0" applyFont="1" applyFill="1" applyBorder="1" applyAlignment="1">
      <alignment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left" vertical="center"/>
    </xf>
    <xf numFmtId="0" fontId="7" fillId="14" borderId="2" xfId="0" applyFont="1" applyFill="1" applyBorder="1" applyAlignment="1">
      <alignment horizontal="left" vertical="center" wrapText="1"/>
    </xf>
    <xf numFmtId="0" fontId="7" fillId="14" borderId="2" xfId="0" applyFont="1" applyFill="1" applyBorder="1" applyAlignment="1">
      <alignment horizontal="center" vertical="center" wrapText="1"/>
    </xf>
    <xf numFmtId="14" fontId="7" fillId="14" borderId="2" xfId="0" applyNumberFormat="1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left" vertical="center" wrapText="1"/>
    </xf>
    <xf numFmtId="0" fontId="15" fillId="14" borderId="2" xfId="0" applyFont="1" applyFill="1" applyBorder="1" applyAlignment="1">
      <alignment horizontal="left" vertical="center" wrapText="1"/>
    </xf>
    <xf numFmtId="0" fontId="15" fillId="14" borderId="2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16" fontId="8" fillId="6" borderId="2" xfId="0" quotePrefix="1" applyNumberFormat="1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16" fontId="8" fillId="3" borderId="2" xfId="0" quotePrefix="1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7" fillId="11" borderId="18" xfId="0" applyFont="1" applyFill="1" applyBorder="1"/>
    <xf numFmtId="0" fontId="8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7" fillId="0" borderId="6" xfId="0" applyFont="1" applyFill="1" applyBorder="1"/>
    <xf numFmtId="0" fontId="8" fillId="0" borderId="3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5" xfId="0" applyFont="1" applyFill="1" applyBorder="1"/>
    <xf numFmtId="0" fontId="8" fillId="0" borderId="2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8" fillId="0" borderId="23" xfId="0" applyFont="1" applyFill="1" applyBorder="1"/>
    <xf numFmtId="0" fontId="7" fillId="0" borderId="23" xfId="0" applyFont="1" applyFill="1" applyBorder="1"/>
    <xf numFmtId="0" fontId="7" fillId="0" borderId="4" xfId="0" applyFont="1" applyFill="1" applyBorder="1"/>
    <xf numFmtId="0" fontId="7" fillId="0" borderId="36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8" xfId="0" applyFont="1" applyFill="1" applyBorder="1"/>
    <xf numFmtId="0" fontId="7" fillId="0" borderId="37" xfId="0" applyFont="1" applyFill="1" applyBorder="1"/>
    <xf numFmtId="0" fontId="7" fillId="0" borderId="35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0" fontId="15" fillId="0" borderId="0" xfId="0" applyFont="1" applyFill="1"/>
    <xf numFmtId="0" fontId="7" fillId="0" borderId="30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/>
    <xf numFmtId="0" fontId="15" fillId="0" borderId="11" xfId="0" applyFont="1" applyFill="1" applyBorder="1"/>
    <xf numFmtId="0" fontId="14" fillId="0" borderId="11" xfId="0" applyFont="1" applyFill="1" applyBorder="1"/>
    <xf numFmtId="0" fontId="15" fillId="0" borderId="30" xfId="0" applyFont="1" applyFill="1" applyBorder="1"/>
    <xf numFmtId="0" fontId="8" fillId="4" borderId="4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20" fontId="7" fillId="0" borderId="9" xfId="0" applyNumberFormat="1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6" xfId="0" applyFont="1" applyBorder="1"/>
    <xf numFmtId="0" fontId="7" fillId="0" borderId="3" xfId="0" applyFont="1" applyBorder="1" applyAlignment="1">
      <alignment horizontal="center"/>
    </xf>
    <xf numFmtId="0" fontId="0" fillId="0" borderId="23" xfId="0" applyBorder="1"/>
    <xf numFmtId="0" fontId="7" fillId="0" borderId="23" xfId="0" applyFont="1" applyBorder="1"/>
    <xf numFmtId="0" fontId="0" fillId="0" borderId="6" xfId="0" applyBorder="1"/>
    <xf numFmtId="0" fontId="0" fillId="0" borderId="4" xfId="0" applyBorder="1"/>
    <xf numFmtId="0" fontId="7" fillId="0" borderId="9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7" fillId="6" borderId="38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Border="1"/>
    <xf numFmtId="0" fontId="7" fillId="0" borderId="1" xfId="0" applyFont="1" applyFill="1" applyBorder="1"/>
    <xf numFmtId="0" fontId="8" fillId="0" borderId="1" xfId="0" applyFont="1" applyFill="1" applyBorder="1"/>
    <xf numFmtId="0" fontId="7" fillId="0" borderId="1" xfId="0" applyFont="1" applyBorder="1"/>
    <xf numFmtId="0" fontId="15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8" xfId="0" applyFont="1" applyFill="1" applyBorder="1"/>
    <xf numFmtId="0" fontId="8" fillId="0" borderId="0" xfId="0" applyFont="1" applyBorder="1"/>
    <xf numFmtId="0" fontId="7" fillId="0" borderId="0" xfId="0" applyFont="1" applyFill="1" applyAlignment="1">
      <alignment vertical="center"/>
    </xf>
    <xf numFmtId="0" fontId="13" fillId="0" borderId="0" xfId="0" applyFont="1" applyBorder="1"/>
    <xf numFmtId="0" fontId="8" fillId="0" borderId="2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3" fillId="0" borderId="0" xfId="0" applyFont="1" applyFill="1" applyBorder="1"/>
    <xf numFmtId="0" fontId="7" fillId="0" borderId="18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18" xfId="0" applyFont="1" applyBorder="1"/>
    <xf numFmtId="0" fontId="7" fillId="0" borderId="9" xfId="0" applyFont="1" applyFill="1" applyBorder="1" applyAlignment="1">
      <alignment horizontal="center"/>
    </xf>
    <xf numFmtId="0" fontId="7" fillId="6" borderId="0" xfId="0" applyFont="1" applyFill="1" applyBorder="1"/>
    <xf numFmtId="0" fontId="15" fillId="0" borderId="1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center" vertical="center" textRotation="90" wrapText="1"/>
    </xf>
    <xf numFmtId="0" fontId="8" fillId="6" borderId="24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left" vertical="center" wrapText="1"/>
    </xf>
    <xf numFmtId="0" fontId="8" fillId="8" borderId="1" xfId="0" applyFont="1" applyFill="1" applyBorder="1"/>
    <xf numFmtId="0" fontId="7" fillId="8" borderId="0" xfId="0" applyFont="1" applyFill="1" applyBorder="1"/>
    <xf numFmtId="0" fontId="8" fillId="11" borderId="0" xfId="0" applyFont="1" applyFill="1" applyBorder="1"/>
    <xf numFmtId="0" fontId="7" fillId="11" borderId="0" xfId="0" applyFont="1" applyFill="1" applyBorder="1"/>
    <xf numFmtId="0" fontId="8" fillId="11" borderId="1" xfId="0" applyFont="1" applyFill="1" applyBorder="1"/>
    <xf numFmtId="0" fontId="15" fillId="11" borderId="0" xfId="0" applyFont="1" applyFill="1"/>
    <xf numFmtId="0" fontId="8" fillId="7" borderId="2" xfId="0" applyFont="1" applyFill="1" applyBorder="1" applyAlignment="1">
      <alignment vertical="center"/>
    </xf>
    <xf numFmtId="0" fontId="18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8" fillId="15" borderId="2" xfId="0" applyFont="1" applyFill="1" applyBorder="1" applyAlignment="1">
      <alignment vertical="center"/>
    </xf>
    <xf numFmtId="16" fontId="8" fillId="15" borderId="2" xfId="0" quotePrefix="1" applyNumberFormat="1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vertical="center"/>
    </xf>
    <xf numFmtId="0" fontId="7" fillId="15" borderId="2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left" vertical="center"/>
    </xf>
    <xf numFmtId="0" fontId="7" fillId="15" borderId="2" xfId="0" applyFont="1" applyFill="1" applyBorder="1" applyAlignment="1">
      <alignment horizontal="left" vertical="center" wrapText="1"/>
    </xf>
    <xf numFmtId="0" fontId="7" fillId="15" borderId="2" xfId="0" applyFont="1" applyFill="1" applyBorder="1" applyAlignment="1">
      <alignment horizontal="center" vertical="center" wrapText="1"/>
    </xf>
    <xf numFmtId="14" fontId="7" fillId="15" borderId="2" xfId="0" applyNumberFormat="1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left" vertical="center" wrapText="1"/>
    </xf>
    <xf numFmtId="0" fontId="15" fillId="15" borderId="2" xfId="0" applyFont="1" applyFill="1" applyBorder="1" applyAlignment="1">
      <alignment horizontal="left" vertical="center" wrapText="1"/>
    </xf>
    <xf numFmtId="0" fontId="7" fillId="0" borderId="4" xfId="0" applyFont="1" applyBorder="1"/>
    <xf numFmtId="0" fontId="7" fillId="0" borderId="38" xfId="0" applyFont="1" applyBorder="1"/>
    <xf numFmtId="0" fontId="8" fillId="15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6" borderId="23" xfId="0" applyFont="1" applyFill="1" applyBorder="1"/>
    <xf numFmtId="0" fontId="7" fillId="0" borderId="10" xfId="0" applyFont="1" applyBorder="1"/>
    <xf numFmtId="0" fontId="7" fillId="0" borderId="30" xfId="0" applyFont="1" applyBorder="1"/>
    <xf numFmtId="0" fontId="8" fillId="0" borderId="38" xfId="0" applyFont="1" applyFill="1" applyBorder="1"/>
    <xf numFmtId="0" fontId="8" fillId="7" borderId="2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15" fontId="7" fillId="0" borderId="3" xfId="0" applyNumberFormat="1" applyFont="1" applyFill="1" applyBorder="1" applyAlignment="1">
      <alignment horizontal="center"/>
    </xf>
    <xf numFmtId="15" fontId="8" fillId="0" borderId="23" xfId="0" applyNumberFormat="1" applyFont="1" applyFill="1" applyBorder="1"/>
    <xf numFmtId="15" fontId="7" fillId="0" borderId="23" xfId="0" applyNumberFormat="1" applyFont="1" applyFill="1" applyBorder="1"/>
    <xf numFmtId="0" fontId="7" fillId="0" borderId="36" xfId="0" applyFont="1" applyBorder="1" applyAlignment="1">
      <alignment horizontal="center"/>
    </xf>
    <xf numFmtId="15" fontId="14" fillId="14" borderId="1" xfId="0" applyNumberFormat="1" applyFont="1" applyFill="1" applyBorder="1"/>
    <xf numFmtId="0" fontId="15" fillId="14" borderId="0" xfId="0" applyFont="1" applyFill="1"/>
    <xf numFmtId="0" fontId="7" fillId="14" borderId="0" xfId="0" applyFont="1" applyFill="1" applyBorder="1"/>
    <xf numFmtId="0" fontId="7" fillId="14" borderId="18" xfId="0" applyFont="1" applyFill="1" applyBorder="1"/>
    <xf numFmtId="0" fontId="8" fillId="0" borderId="23" xfId="0" applyFont="1" applyBorder="1"/>
    <xf numFmtId="0" fontId="7" fillId="6" borderId="3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 vertical="center" wrapText="1"/>
    </xf>
    <xf numFmtId="0" fontId="7" fillId="0" borderId="37" xfId="0" applyFont="1" applyBorder="1"/>
    <xf numFmtId="0" fontId="7" fillId="6" borderId="30" xfId="0" applyFont="1" applyFill="1" applyBorder="1" applyAlignment="1">
      <alignment horizontal="center"/>
    </xf>
    <xf numFmtId="15" fontId="7" fillId="6" borderId="10" xfId="0" applyNumberFormat="1" applyFont="1" applyFill="1" applyBorder="1" applyAlignment="1">
      <alignment horizontal="center"/>
    </xf>
    <xf numFmtId="15" fontId="7" fillId="0" borderId="4" xfId="0" applyNumberFormat="1" applyFont="1" applyFill="1" applyBorder="1"/>
    <xf numFmtId="0" fontId="7" fillId="0" borderId="9" xfId="0" applyFont="1" applyFill="1" applyBorder="1" applyAlignment="1">
      <alignment horizontal="left"/>
    </xf>
    <xf numFmtId="0" fontId="7" fillId="10" borderId="11" xfId="0" applyFont="1" applyFill="1" applyBorder="1" applyAlignment="1">
      <alignment horizontal="center"/>
    </xf>
    <xf numFmtId="0" fontId="8" fillId="9" borderId="2" xfId="0" applyFont="1" applyFill="1" applyBorder="1" applyAlignment="1">
      <alignment vertical="center"/>
    </xf>
    <xf numFmtId="16" fontId="8" fillId="9" borderId="2" xfId="0" quotePrefix="1" applyNumberFormat="1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horizontal="left" vertical="center"/>
    </xf>
    <xf numFmtId="0" fontId="7" fillId="9" borderId="2" xfId="0" applyFont="1" applyFill="1" applyBorder="1" applyAlignment="1">
      <alignment horizontal="center" vertical="center"/>
    </xf>
    <xf numFmtId="14" fontId="7" fillId="9" borderId="2" xfId="0" applyNumberFormat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 wrapText="1"/>
    </xf>
    <xf numFmtId="0" fontId="8" fillId="14" borderId="2" xfId="0" quotePrefix="1" applyFont="1" applyFill="1" applyBorder="1" applyAlignment="1">
      <alignment horizontal="center" vertical="center"/>
    </xf>
    <xf numFmtId="0" fontId="8" fillId="8" borderId="2" xfId="0" quotePrefix="1" applyFont="1" applyFill="1" applyBorder="1" applyAlignment="1">
      <alignment horizontal="center" vertical="center"/>
    </xf>
    <xf numFmtId="0" fontId="8" fillId="4" borderId="2" xfId="0" quotePrefix="1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center" vertical="center" wrapText="1"/>
    </xf>
    <xf numFmtId="16" fontId="8" fillId="10" borderId="2" xfId="0" quotePrefix="1" applyNumberFormat="1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left" vertical="center" wrapText="1"/>
    </xf>
    <xf numFmtId="14" fontId="7" fillId="17" borderId="2" xfId="0" quotePrefix="1" applyNumberFormat="1" applyFont="1" applyFill="1" applyBorder="1" applyAlignment="1">
      <alignment horizontal="left" vertical="center" wrapText="1"/>
    </xf>
    <xf numFmtId="0" fontId="17" fillId="17" borderId="2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4" fontId="7" fillId="10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7" fillId="0" borderId="8" xfId="0" applyFont="1" applyFill="1" applyBorder="1"/>
    <xf numFmtId="0" fontId="8" fillId="7" borderId="2" xfId="0" quotePrefix="1" applyFont="1" applyFill="1" applyBorder="1" applyAlignment="1">
      <alignment horizontal="center" vertical="center"/>
    </xf>
    <xf numFmtId="14" fontId="7" fillId="17" borderId="2" xfId="0" applyNumberFormat="1" applyFont="1" applyFill="1" applyBorder="1" applyAlignment="1">
      <alignment horizontal="left" vertical="center" wrapText="1"/>
    </xf>
    <xf numFmtId="14" fontId="7" fillId="8" borderId="2" xfId="0" applyNumberFormat="1" applyFont="1" applyFill="1" applyBorder="1" applyAlignment="1">
      <alignment horizontal="left" vertical="center" wrapText="1"/>
    </xf>
    <xf numFmtId="14" fontId="7" fillId="14" borderId="2" xfId="0" applyNumberFormat="1" applyFont="1" applyFill="1" applyBorder="1" applyAlignment="1">
      <alignment horizontal="left" vertical="center" wrapText="1"/>
    </xf>
    <xf numFmtId="14" fontId="7" fillId="9" borderId="2" xfId="0" applyNumberFormat="1" applyFont="1" applyFill="1" applyBorder="1" applyAlignment="1">
      <alignment horizontal="left" vertical="center" wrapText="1"/>
    </xf>
    <xf numFmtId="14" fontId="7" fillId="7" borderId="2" xfId="0" applyNumberFormat="1" applyFont="1" applyFill="1" applyBorder="1" applyAlignment="1">
      <alignment horizontal="left" vertical="center" wrapText="1"/>
    </xf>
    <xf numFmtId="14" fontId="7" fillId="5" borderId="2" xfId="0" applyNumberFormat="1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14" fontId="7" fillId="15" borderId="2" xfId="0" applyNumberFormat="1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0" fontId="8" fillId="0" borderId="9" xfId="0" applyNumberFormat="1" applyFont="1" applyBorder="1" applyAlignment="1">
      <alignment horizontal="center"/>
    </xf>
    <xf numFmtId="0" fontId="19" fillId="0" borderId="6" xfId="0" applyFont="1" applyBorder="1"/>
    <xf numFmtId="0" fontId="8" fillId="10" borderId="2" xfId="0" applyFont="1" applyFill="1" applyBorder="1" applyAlignment="1">
      <alignment vertical="center"/>
    </xf>
    <xf numFmtId="0" fontId="18" fillId="10" borderId="2" xfId="0" applyFont="1" applyFill="1" applyBorder="1" applyAlignment="1">
      <alignment vertical="center"/>
    </xf>
    <xf numFmtId="0" fontId="7" fillId="10" borderId="2" xfId="0" applyFont="1" applyFill="1" applyBorder="1" applyAlignment="1">
      <alignment horizontal="left" vertical="center"/>
    </xf>
    <xf numFmtId="0" fontId="15" fillId="10" borderId="2" xfId="0" applyFont="1" applyFill="1" applyBorder="1" applyAlignment="1">
      <alignment horizontal="left" vertical="center" wrapText="1"/>
    </xf>
    <xf numFmtId="0" fontId="14" fillId="10" borderId="10" xfId="0" applyFont="1" applyFill="1" applyBorder="1"/>
    <xf numFmtId="0" fontId="15" fillId="10" borderId="11" xfId="0" applyFont="1" applyFill="1" applyBorder="1"/>
    <xf numFmtId="0" fontId="15" fillId="10" borderId="30" xfId="0" applyFont="1" applyFill="1" applyBorder="1"/>
    <xf numFmtId="0" fontId="8" fillId="18" borderId="2" xfId="0" applyFont="1" applyFill="1" applyBorder="1" applyAlignment="1">
      <alignment vertical="center"/>
    </xf>
    <xf numFmtId="16" fontId="8" fillId="18" borderId="2" xfId="0" quotePrefix="1" applyNumberFormat="1" applyFont="1" applyFill="1" applyBorder="1" applyAlignment="1">
      <alignment horizontal="center" vertical="center"/>
    </xf>
    <xf numFmtId="0" fontId="18" fillId="18" borderId="2" xfId="0" applyFont="1" applyFill="1" applyBorder="1" applyAlignment="1">
      <alignment vertical="center"/>
    </xf>
    <xf numFmtId="0" fontId="15" fillId="18" borderId="2" xfId="0" applyFont="1" applyFill="1" applyBorder="1" applyAlignment="1">
      <alignment horizontal="left" vertical="center" wrapText="1"/>
    </xf>
    <xf numFmtId="0" fontId="7" fillId="18" borderId="2" xfId="0" applyFont="1" applyFill="1" applyBorder="1" applyAlignment="1">
      <alignment horizontal="center" vertical="center"/>
    </xf>
    <xf numFmtId="0" fontId="7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left" vertical="center" wrapText="1"/>
    </xf>
    <xf numFmtId="0" fontId="17" fillId="18" borderId="2" xfId="0" applyFont="1" applyFill="1" applyBorder="1" applyAlignment="1">
      <alignment horizontal="left" vertical="center" wrapText="1"/>
    </xf>
    <xf numFmtId="14" fontId="7" fillId="18" borderId="2" xfId="0" applyNumberFormat="1" applyFont="1" applyFill="1" applyBorder="1" applyAlignment="1">
      <alignment horizontal="left" vertical="center" wrapText="1"/>
    </xf>
    <xf numFmtId="0" fontId="7" fillId="18" borderId="0" xfId="0" applyFont="1" applyFill="1" applyAlignment="1">
      <alignment vertical="center"/>
    </xf>
    <xf numFmtId="14" fontId="22" fillId="18" borderId="2" xfId="0" applyNumberFormat="1" applyFont="1" applyFill="1" applyBorder="1" applyAlignment="1">
      <alignment horizontal="center" vertical="center" wrapText="1"/>
    </xf>
    <xf numFmtId="0" fontId="23" fillId="3" borderId="2" xfId="20" applyFill="1" applyBorder="1" applyAlignment="1">
      <alignment horizontal="left" vertical="center" wrapText="1"/>
    </xf>
    <xf numFmtId="0" fontId="18" fillId="13" borderId="2" xfId="0" applyFont="1" applyFill="1" applyBorder="1" applyAlignment="1">
      <alignment vertical="center"/>
    </xf>
    <xf numFmtId="14" fontId="8" fillId="15" borderId="2" xfId="0" quotePrefix="1" applyNumberFormat="1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vertical="center"/>
    </xf>
    <xf numFmtId="16" fontId="8" fillId="13" borderId="2" xfId="0" quotePrefix="1" applyNumberFormat="1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left" vertical="center"/>
    </xf>
    <xf numFmtId="0" fontId="7" fillId="13" borderId="2" xfId="0" applyFont="1" applyFill="1" applyBorder="1" applyAlignment="1">
      <alignment horizontal="center" vertical="center"/>
    </xf>
    <xf numFmtId="14" fontId="7" fillId="13" borderId="2" xfId="0" applyNumberFormat="1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left" vertical="center" wrapText="1"/>
    </xf>
    <xf numFmtId="0" fontId="17" fillId="13" borderId="2" xfId="0" applyFont="1" applyFill="1" applyBorder="1" applyAlignment="1">
      <alignment horizontal="left" vertical="center" wrapText="1"/>
    </xf>
    <xf numFmtId="0" fontId="15" fillId="13" borderId="2" xfId="0" applyFont="1" applyFill="1" applyBorder="1" applyAlignment="1">
      <alignment horizontal="left" vertical="center" wrapText="1"/>
    </xf>
    <xf numFmtId="14" fontId="7" fillId="13" borderId="2" xfId="0" quotePrefix="1" applyNumberFormat="1" applyFont="1" applyFill="1" applyBorder="1" applyAlignment="1">
      <alignment horizontal="left" vertical="center" wrapText="1"/>
    </xf>
    <xf numFmtId="14" fontId="7" fillId="13" borderId="2" xfId="0" applyNumberFormat="1" applyFont="1" applyFill="1" applyBorder="1" applyAlignment="1">
      <alignment horizontal="left" vertical="center" wrapText="1"/>
    </xf>
    <xf numFmtId="14" fontId="7" fillId="10" borderId="2" xfId="0" quotePrefix="1" applyNumberFormat="1" applyFont="1" applyFill="1" applyBorder="1" applyAlignment="1">
      <alignment horizontal="left" vertical="center" wrapText="1"/>
    </xf>
    <xf numFmtId="0" fontId="8" fillId="10" borderId="2" xfId="0" quotePrefix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4" fontId="7" fillId="10" borderId="2" xfId="0" applyNumberFormat="1" applyFont="1" applyFill="1" applyBorder="1" applyAlignment="1">
      <alignment horizontal="left" vertical="center" wrapText="1"/>
    </xf>
    <xf numFmtId="0" fontId="8" fillId="19" borderId="0" xfId="0" applyFont="1" applyFill="1" applyBorder="1" applyAlignment="1">
      <alignment horizontal="center" vertical="center" textRotation="90" wrapText="1"/>
    </xf>
    <xf numFmtId="0" fontId="8" fillId="16" borderId="0" xfId="0" applyFont="1" applyFill="1" applyBorder="1" applyAlignment="1">
      <alignment horizontal="center" vertical="center" textRotation="90" wrapText="1"/>
    </xf>
    <xf numFmtId="0" fontId="8" fillId="19" borderId="0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7" fillId="19" borderId="0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/>
    </xf>
    <xf numFmtId="0" fontId="21" fillId="0" borderId="0" xfId="0" applyFont="1" applyFill="1" applyBorder="1"/>
    <xf numFmtId="0" fontId="15" fillId="4" borderId="0" xfId="0" applyFont="1" applyFill="1"/>
    <xf numFmtId="0" fontId="7" fillId="19" borderId="1" xfId="0" applyFont="1" applyFill="1" applyBorder="1"/>
    <xf numFmtId="0" fontId="7" fillId="16" borderId="1" xfId="0" applyFont="1" applyFill="1" applyBorder="1"/>
    <xf numFmtId="0" fontId="7" fillId="19" borderId="18" xfId="0" applyFont="1" applyFill="1" applyBorder="1"/>
    <xf numFmtId="0" fontId="7" fillId="16" borderId="18" xfId="0" applyFont="1" applyFill="1" applyBorder="1"/>
    <xf numFmtId="0" fontId="8" fillId="7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19" borderId="11" xfId="0" applyFont="1" applyFill="1" applyBorder="1" applyAlignment="1">
      <alignment horizontal="center"/>
    </xf>
    <xf numFmtId="49" fontId="7" fillId="10" borderId="0" xfId="0" applyNumberFormat="1" applyFont="1" applyFill="1" applyBorder="1" applyAlignment="1">
      <alignment horizontal="left"/>
    </xf>
    <xf numFmtId="0" fontId="7" fillId="10" borderId="0" xfId="0" applyFont="1" applyFill="1" applyBorder="1" applyAlignment="1">
      <alignment horizontal="left"/>
    </xf>
    <xf numFmtId="0" fontId="18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7" fillId="19" borderId="30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 vertical="center" wrapText="1"/>
    </xf>
    <xf numFmtId="0" fontId="8" fillId="19" borderId="10" xfId="0" applyFont="1" applyFill="1" applyBorder="1" applyAlignment="1">
      <alignment horizontal="center"/>
    </xf>
    <xf numFmtId="0" fontId="7" fillId="19" borderId="6" xfId="0" applyFont="1" applyFill="1" applyBorder="1" applyAlignment="1">
      <alignment horizontal="center"/>
    </xf>
    <xf numFmtId="0" fontId="7" fillId="19" borderId="15" xfId="0" applyFont="1" applyFill="1" applyBorder="1" applyAlignment="1">
      <alignment horizontal="center"/>
    </xf>
    <xf numFmtId="0" fontId="7" fillId="19" borderId="17" xfId="0" applyFont="1" applyFill="1" applyBorder="1" applyAlignment="1">
      <alignment horizontal="center"/>
    </xf>
    <xf numFmtId="0" fontId="7" fillId="0" borderId="39" xfId="0" applyFont="1" applyFill="1" applyBorder="1"/>
    <xf numFmtId="0" fontId="7" fillId="0" borderId="40" xfId="0" applyFont="1" applyFill="1" applyBorder="1"/>
    <xf numFmtId="0" fontId="7" fillId="0" borderId="19" xfId="0" applyFont="1" applyFill="1" applyBorder="1" applyAlignment="1">
      <alignment horizontal="center"/>
    </xf>
    <xf numFmtId="0" fontId="7" fillId="0" borderId="17" xfId="0" applyFont="1" applyFill="1" applyBorder="1"/>
  </cellXfs>
  <cellStyles count="21">
    <cellStyle name="Link" xfId="20" builtinId="8"/>
    <cellStyle name="Standard" xfId="0" builtinId="0"/>
    <cellStyle name="Standard 2" xfId="2"/>
    <cellStyle name="Standard 3" xfId="1"/>
    <cellStyle name="Standard 3 2" xfId="3"/>
    <cellStyle name="Standard 3 2 2" xfId="7"/>
    <cellStyle name="Standard 3 2 2 2" xfId="17"/>
    <cellStyle name="Standard 3 2 3" xfId="5"/>
    <cellStyle name="Standard 3 2 3 2" xfId="15"/>
    <cellStyle name="Standard 3 2 4" xfId="9"/>
    <cellStyle name="Standard 3 2 4 2" xfId="19"/>
    <cellStyle name="Standard 3 2 5" xfId="13"/>
    <cellStyle name="Standard 3 2_Responsecode" xfId="11"/>
    <cellStyle name="Standard 3 3" xfId="6"/>
    <cellStyle name="Standard 3 3 2" xfId="16"/>
    <cellStyle name="Standard 3 4" xfId="4"/>
    <cellStyle name="Standard 3 4 2" xfId="14"/>
    <cellStyle name="Standard 3 5" xfId="8"/>
    <cellStyle name="Standard 3 5 2" xfId="18"/>
    <cellStyle name="Standard 3 6" xfId="12"/>
    <cellStyle name="Standard 3_Responsecode" xfId="10"/>
  </cellStyles>
  <dxfs count="0"/>
  <tableStyles count="0" defaultTableStyle="TableStyleMedium2"/>
  <colors>
    <mruColors>
      <color rgb="FFFFFFCC"/>
      <color rgb="FFFF99CC"/>
      <color rgb="FFFFFF99"/>
      <color rgb="FFCC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188126</xdr:colOff>
      <xdr:row>14</xdr:row>
      <xdr:rowOff>183591</xdr:rowOff>
    </xdr:from>
    <xdr:ext cx="5440015" cy="927208"/>
    <xdr:sp macro="" textlink="">
      <xdr:nvSpPr>
        <xdr:cNvPr id="2" name="Rechteck 1"/>
        <xdr:cNvSpPr/>
      </xdr:nvSpPr>
      <xdr:spPr>
        <a:xfrm rot="19486021">
          <a:off x="4693451" y="4069791"/>
          <a:ext cx="5440015" cy="92720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de-DE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Not before 2024 :)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butilities.at/schemata/customerprocesses/cpnotification/01p13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O212"/>
  <sheetViews>
    <sheetView showGridLines="0" zoomScale="90" zoomScaleNormal="90" workbookViewId="0">
      <pane ySplit="1" topLeftCell="A2" activePane="bottomLeft" state="frozen"/>
      <selection pane="bottomLeft" activeCell="A204" sqref="A204"/>
    </sheetView>
  </sheetViews>
  <sheetFormatPr baseColWidth="10" defaultColWidth="10.7109375" defaultRowHeight="15" x14ac:dyDescent="0.25"/>
  <cols>
    <col min="1" max="1" width="16.140625" style="83" bestFit="1" customWidth="1"/>
    <col min="2" max="2" width="10.140625" style="82" bestFit="1" customWidth="1"/>
    <col min="3" max="3" width="26" style="9" bestFit="1" customWidth="1"/>
    <col min="4" max="4" width="53.85546875" style="84" customWidth="1"/>
    <col min="5" max="5" width="15" style="82" customWidth="1"/>
    <col min="6" max="6" width="16.140625" style="82" customWidth="1"/>
    <col min="7" max="7" width="8" style="82" bestFit="1" customWidth="1"/>
    <col min="8" max="8" width="14.140625" style="86" bestFit="1" customWidth="1"/>
    <col min="9" max="9" width="14.42578125" style="86" bestFit="1" customWidth="1"/>
    <col min="10" max="10" width="25.42578125" style="85" bestFit="1" customWidth="1"/>
    <col min="11" max="11" width="13.140625" style="86" bestFit="1" customWidth="1"/>
    <col min="12" max="12" width="66.85546875" style="297" bestFit="1" customWidth="1"/>
    <col min="13" max="13" width="25.5703125" style="297" bestFit="1" customWidth="1"/>
    <col min="14" max="14" width="25.5703125" style="85" bestFit="1" customWidth="1"/>
    <col min="15" max="15" width="87.85546875" style="85" customWidth="1"/>
    <col min="16" max="16384" width="10.7109375" style="9"/>
  </cols>
  <sheetData>
    <row r="1" spans="1:15" ht="43.5" x14ac:dyDescent="0.25">
      <c r="A1" s="8" t="s">
        <v>14</v>
      </c>
      <c r="B1" s="20" t="s">
        <v>217</v>
      </c>
      <c r="C1" s="8" t="s">
        <v>304</v>
      </c>
      <c r="D1" s="12" t="s">
        <v>121</v>
      </c>
      <c r="E1" s="12" t="s">
        <v>16</v>
      </c>
      <c r="F1" s="12" t="s">
        <v>15</v>
      </c>
      <c r="G1" s="12" t="s">
        <v>411</v>
      </c>
      <c r="H1" s="12" t="s">
        <v>497</v>
      </c>
      <c r="I1" s="12" t="s">
        <v>498</v>
      </c>
      <c r="J1" s="21" t="s">
        <v>779</v>
      </c>
      <c r="K1" s="12" t="s">
        <v>538</v>
      </c>
      <c r="L1" s="21" t="s">
        <v>536</v>
      </c>
      <c r="M1" s="21" t="s">
        <v>781</v>
      </c>
      <c r="N1" s="21" t="s">
        <v>781</v>
      </c>
      <c r="O1" s="21" t="s">
        <v>778</v>
      </c>
    </row>
    <row r="2" spans="1:15" ht="24" hidden="1" x14ac:dyDescent="0.25">
      <c r="A2" s="290" t="s">
        <v>197</v>
      </c>
      <c r="B2" s="372" t="s">
        <v>790</v>
      </c>
      <c r="C2" s="291" t="s">
        <v>314</v>
      </c>
      <c r="D2" s="293" t="s">
        <v>484</v>
      </c>
      <c r="E2" s="292" t="s">
        <v>170</v>
      </c>
      <c r="F2" s="292" t="s">
        <v>171</v>
      </c>
      <c r="G2" s="292">
        <f ca="1">IF(ISNA(MATCH(C2,#REF!,0)),"",COUNTA(OFFSET(#REF!,0,MATCH(C2,#REF!,0))))</f>
        <v>1</v>
      </c>
      <c r="H2" s="295">
        <v>44655</v>
      </c>
      <c r="I2" s="294"/>
      <c r="J2" s="293" t="s">
        <v>783</v>
      </c>
      <c r="K2" s="294" t="s">
        <v>753</v>
      </c>
      <c r="L2" s="300" t="s">
        <v>789</v>
      </c>
      <c r="M2" s="377" t="str">
        <f>B2</f>
        <v>03.10</v>
      </c>
      <c r="N2" s="293" t="str">
        <f>A2&amp;"_"&amp;M2</f>
        <v>MD_CHG_CP_03.10</v>
      </c>
      <c r="O2" s="300" t="str">
        <f>L2&amp;" http://www.ebutilities.at/schemata/customerprocesses/"&amp;A2&amp;"/"&amp;M2&amp;"/"&amp;C2</f>
        <v>http://www.ebutilities.at/schemata/customerprocesses/masterdata/01p30 http://www.ebutilities.at/schemata/customerprocesses/MD_CHG_CP/03.10/AENDERUNG_CP</v>
      </c>
    </row>
    <row r="3" spans="1:15" ht="24" hidden="1" x14ac:dyDescent="0.25">
      <c r="A3" s="290" t="s">
        <v>197</v>
      </c>
      <c r="B3" s="372" t="s">
        <v>790</v>
      </c>
      <c r="C3" s="291" t="s">
        <v>315</v>
      </c>
      <c r="D3" s="296" t="s">
        <v>190</v>
      </c>
      <c r="E3" s="292" t="s">
        <v>171</v>
      </c>
      <c r="F3" s="292" t="s">
        <v>170</v>
      </c>
      <c r="G3" s="292">
        <f ca="1">IF(ISNA(MATCH(C3,#REF!,0)),"",COUNTA(OFFSET(#REF!,0,MATCH(C3,#REF!,0))))</f>
        <v>1</v>
      </c>
      <c r="H3" s="295">
        <v>44655</v>
      </c>
      <c r="I3" s="294"/>
      <c r="J3" s="293" t="s">
        <v>599</v>
      </c>
      <c r="K3" s="294" t="s">
        <v>600</v>
      </c>
      <c r="L3" s="300" t="s">
        <v>603</v>
      </c>
      <c r="M3" s="377" t="str">
        <f>B3</f>
        <v>03.10</v>
      </c>
      <c r="N3" s="293" t="str">
        <f>A3&amp;"_"&amp;M3</f>
        <v>MD_CHG_CP_03.10</v>
      </c>
      <c r="O3" s="300" t="str">
        <f>L3&amp;" http://www.ebutilities.at/schemata/customerprocesses/"&amp;A3&amp;"/"&amp;M3&amp;"/"&amp;C3</f>
        <v>http://www.ebutilities.at/schemata/customerprocesses/cpnotification/01p13 http://www.ebutilities.at/schemata/customerprocesses/MD_CHG_CP/03.10/ABLEHNUNG_CP</v>
      </c>
    </row>
    <row r="4" spans="1:15" ht="24" hidden="1" x14ac:dyDescent="0.25">
      <c r="A4" s="290" t="s">
        <v>197</v>
      </c>
      <c r="B4" s="372" t="s">
        <v>790</v>
      </c>
      <c r="C4" s="291" t="s">
        <v>316</v>
      </c>
      <c r="D4" s="296" t="s">
        <v>189</v>
      </c>
      <c r="E4" s="292" t="s">
        <v>171</v>
      </c>
      <c r="F4" s="292" t="s">
        <v>170</v>
      </c>
      <c r="G4" s="292">
        <f ca="1">IF(ISNA(MATCH(C4,#REF!,0)),"",COUNTA(OFFSET(#REF!,0,MATCH(C4,#REF!,0))))</f>
        <v>1</v>
      </c>
      <c r="H4" s="295">
        <v>44655</v>
      </c>
      <c r="I4" s="294"/>
      <c r="J4" s="293" t="s">
        <v>599</v>
      </c>
      <c r="K4" s="294" t="s">
        <v>600</v>
      </c>
      <c r="L4" s="300" t="s">
        <v>603</v>
      </c>
      <c r="M4" s="377" t="str">
        <f>B4</f>
        <v>03.10</v>
      </c>
      <c r="N4" s="293" t="str">
        <f>A4&amp;"_"&amp;M4</f>
        <v>MD_CHG_CP_03.10</v>
      </c>
      <c r="O4" s="300" t="str">
        <f>L4&amp;" http://www.ebutilities.at/schemata/customerprocesses/"&amp;A4&amp;"/"&amp;M4&amp;"/"&amp;C4</f>
        <v>http://www.ebutilities.at/schemata/customerprocesses/cpnotification/01p13 http://www.ebutilities.at/schemata/customerprocesses/MD_CHG_CP/03.10/ANTWORT_CP</v>
      </c>
    </row>
    <row r="5" spans="1:15" hidden="1" x14ac:dyDescent="0.25">
      <c r="A5" s="298"/>
      <c r="B5" s="436"/>
      <c r="C5" s="169"/>
      <c r="D5" s="297"/>
      <c r="E5" s="436"/>
      <c r="F5" s="436"/>
      <c r="G5" s="436"/>
      <c r="H5" s="436"/>
      <c r="I5" s="436"/>
      <c r="J5" s="297"/>
      <c r="K5" s="436"/>
      <c r="L5" s="301"/>
      <c r="M5" s="301"/>
      <c r="N5" s="301"/>
      <c r="O5" s="301"/>
    </row>
    <row r="6" spans="1:15" ht="24" hidden="1" x14ac:dyDescent="0.25">
      <c r="A6" s="290" t="s">
        <v>198</v>
      </c>
      <c r="B6" s="372" t="s">
        <v>790</v>
      </c>
      <c r="C6" s="291" t="s">
        <v>305</v>
      </c>
      <c r="D6" s="293" t="s">
        <v>481</v>
      </c>
      <c r="E6" s="292" t="s">
        <v>170</v>
      </c>
      <c r="F6" s="292" t="s">
        <v>171</v>
      </c>
      <c r="G6" s="292">
        <f ca="1">IF(ISNA(MATCH(C6,#REF!,0)),"",COUNTA(OFFSET(#REF!,0,MATCH(C6,#REF!,0))))</f>
        <v>1</v>
      </c>
      <c r="H6" s="295">
        <v>44655</v>
      </c>
      <c r="I6" s="294"/>
      <c r="J6" s="293" t="s">
        <v>783</v>
      </c>
      <c r="K6" s="294" t="s">
        <v>753</v>
      </c>
      <c r="L6" s="300" t="s">
        <v>789</v>
      </c>
      <c r="M6" s="377" t="str">
        <f>B6</f>
        <v>03.10</v>
      </c>
      <c r="N6" s="293" t="str">
        <f>A6&amp;"_"&amp;M6</f>
        <v>MD_CHG_DA_03.10</v>
      </c>
      <c r="O6" s="300" t="str">
        <f>L6&amp;" http://www.ebutilities.at/schemata/customerprocesses/"&amp;A6&amp;"/"&amp;M6&amp;"/"&amp;C6</f>
        <v>http://www.ebutilities.at/schemata/customerprocesses/masterdata/01p30 http://www.ebutilities.at/schemata/customerprocesses/MD_CHG_DA/03.10/AENDERUNG_DA</v>
      </c>
    </row>
    <row r="7" spans="1:15" ht="24" hidden="1" x14ac:dyDescent="0.25">
      <c r="A7" s="290" t="s">
        <v>198</v>
      </c>
      <c r="B7" s="372" t="s">
        <v>790</v>
      </c>
      <c r="C7" s="291" t="s">
        <v>306</v>
      </c>
      <c r="D7" s="296" t="s">
        <v>190</v>
      </c>
      <c r="E7" s="292" t="s">
        <v>171</v>
      </c>
      <c r="F7" s="292" t="s">
        <v>170</v>
      </c>
      <c r="G7" s="292">
        <f ca="1">IF(ISNA(MATCH(C7,#REF!,0)),"",COUNTA(OFFSET(#REF!,0,MATCH(C7,#REF!,0))))</f>
        <v>1</v>
      </c>
      <c r="H7" s="295">
        <v>44655</v>
      </c>
      <c r="I7" s="294"/>
      <c r="J7" s="293" t="s">
        <v>599</v>
      </c>
      <c r="K7" s="294" t="s">
        <v>600</v>
      </c>
      <c r="L7" s="300" t="s">
        <v>603</v>
      </c>
      <c r="M7" s="377" t="str">
        <f>B7</f>
        <v>03.10</v>
      </c>
      <c r="N7" s="293" t="str">
        <f>A7&amp;"_"&amp;M7</f>
        <v>MD_CHG_DA_03.10</v>
      </c>
      <c r="O7" s="300" t="str">
        <f>L7&amp;" http://www.ebutilities.at/schemata/customerprocesses/"&amp;A7&amp;"/"&amp;M7&amp;"/"&amp;C7</f>
        <v>http://www.ebutilities.at/schemata/customerprocesses/cpnotification/01p13 http://www.ebutilities.at/schemata/customerprocesses/MD_CHG_DA/03.10/ABLEHNUNG_DA</v>
      </c>
    </row>
    <row r="8" spans="1:15" ht="24" hidden="1" x14ac:dyDescent="0.25">
      <c r="A8" s="290" t="s">
        <v>198</v>
      </c>
      <c r="B8" s="372" t="s">
        <v>790</v>
      </c>
      <c r="C8" s="291" t="s">
        <v>307</v>
      </c>
      <c r="D8" s="296" t="s">
        <v>189</v>
      </c>
      <c r="E8" s="292" t="s">
        <v>171</v>
      </c>
      <c r="F8" s="292" t="s">
        <v>170</v>
      </c>
      <c r="G8" s="292">
        <f ca="1">IF(ISNA(MATCH(C8,#REF!,0)),"",COUNTA(OFFSET(#REF!,0,MATCH(C8,#REF!,0))))</f>
        <v>1</v>
      </c>
      <c r="H8" s="295">
        <v>44655</v>
      </c>
      <c r="I8" s="294"/>
      <c r="J8" s="293" t="s">
        <v>599</v>
      </c>
      <c r="K8" s="294" t="s">
        <v>600</v>
      </c>
      <c r="L8" s="300" t="s">
        <v>603</v>
      </c>
      <c r="M8" s="377" t="str">
        <f>B8</f>
        <v>03.10</v>
      </c>
      <c r="N8" s="293" t="str">
        <f>A8&amp;"_"&amp;M8</f>
        <v>MD_CHG_DA_03.10</v>
      </c>
      <c r="O8" s="300" t="str">
        <f>L8&amp;" http://www.ebutilities.at/schemata/customerprocesses/"&amp;A8&amp;"/"&amp;M8&amp;"/"&amp;C8</f>
        <v>http://www.ebutilities.at/schemata/customerprocesses/cpnotification/01p13 http://www.ebutilities.at/schemata/customerprocesses/MD_CHG_DA/03.10/ANTWORT_DA</v>
      </c>
    </row>
    <row r="9" spans="1:15" hidden="1" x14ac:dyDescent="0.25">
      <c r="A9" s="298"/>
      <c r="B9" s="436"/>
      <c r="C9" s="169"/>
      <c r="D9" s="297"/>
      <c r="E9" s="436"/>
      <c r="F9" s="436"/>
      <c r="G9" s="436"/>
      <c r="H9" s="436"/>
      <c r="I9" s="436"/>
      <c r="J9" s="297"/>
      <c r="K9" s="436"/>
      <c r="L9" s="301"/>
      <c r="M9" s="301"/>
      <c r="N9" s="301"/>
      <c r="O9" s="301"/>
    </row>
    <row r="10" spans="1:15" ht="24" hidden="1" x14ac:dyDescent="0.25">
      <c r="A10" s="290" t="s">
        <v>200</v>
      </c>
      <c r="B10" s="372" t="s">
        <v>790</v>
      </c>
      <c r="C10" s="291" t="s">
        <v>311</v>
      </c>
      <c r="D10" s="293" t="s">
        <v>483</v>
      </c>
      <c r="E10" s="292" t="s">
        <v>17</v>
      </c>
      <c r="F10" s="292" t="s">
        <v>2</v>
      </c>
      <c r="G10" s="292">
        <f ca="1">IF(ISNA(MATCH(C10,#REF!,0)),"",COUNTA(OFFSET(#REF!,0,MATCH(C10,#REF!,0))))</f>
        <v>1</v>
      </c>
      <c r="H10" s="295">
        <v>44655</v>
      </c>
      <c r="I10" s="294"/>
      <c r="J10" s="293" t="s">
        <v>783</v>
      </c>
      <c r="K10" s="294" t="s">
        <v>753</v>
      </c>
      <c r="L10" s="300" t="s">
        <v>789</v>
      </c>
      <c r="M10" s="377" t="str">
        <f>B10</f>
        <v>03.10</v>
      </c>
      <c r="N10" s="293" t="str">
        <f>A10&amp;"_"&amp;M10</f>
        <v>MD_CHG_PD_03.10</v>
      </c>
      <c r="O10" s="300" t="str">
        <f>L10&amp;" http://www.ebutilities.at/schemata/customerprocesses/"&amp;A10&amp;"/"&amp;M10&amp;"/"&amp;C10</f>
        <v>http://www.ebutilities.at/schemata/customerprocesses/masterdata/01p30 http://www.ebutilities.at/schemata/customerprocesses/MD_CHG_PD/03.10/AENDERUNG_PD</v>
      </c>
    </row>
    <row r="11" spans="1:15" ht="24" hidden="1" x14ac:dyDescent="0.25">
      <c r="A11" s="290" t="s">
        <v>200</v>
      </c>
      <c r="B11" s="372" t="s">
        <v>790</v>
      </c>
      <c r="C11" s="291" t="s">
        <v>312</v>
      </c>
      <c r="D11" s="296" t="s">
        <v>190</v>
      </c>
      <c r="E11" s="292" t="s">
        <v>2</v>
      </c>
      <c r="F11" s="292" t="s">
        <v>17</v>
      </c>
      <c r="G11" s="292">
        <f ca="1">IF(ISNA(MATCH(C11,#REF!,0)),"",COUNTA(OFFSET(#REF!,0,MATCH(C11,#REF!,0))))</f>
        <v>1</v>
      </c>
      <c r="H11" s="295">
        <v>44655</v>
      </c>
      <c r="I11" s="294"/>
      <c r="J11" s="293" t="s">
        <v>599</v>
      </c>
      <c r="K11" s="294" t="s">
        <v>600</v>
      </c>
      <c r="L11" s="300" t="s">
        <v>603</v>
      </c>
      <c r="M11" s="377" t="str">
        <f>B11</f>
        <v>03.10</v>
      </c>
      <c r="N11" s="293" t="str">
        <f>A11&amp;"_"&amp;M11</f>
        <v>MD_CHG_PD_03.10</v>
      </c>
      <c r="O11" s="300" t="str">
        <f>L11&amp;" http://www.ebutilities.at/schemata/customerprocesses/"&amp;A11&amp;"/"&amp;M11&amp;"/"&amp;C11</f>
        <v>http://www.ebutilities.at/schemata/customerprocesses/cpnotification/01p13 http://www.ebutilities.at/schemata/customerprocesses/MD_CHG_PD/03.10/ABLEHNUNG_PD</v>
      </c>
    </row>
    <row r="12" spans="1:15" ht="24" hidden="1" x14ac:dyDescent="0.25">
      <c r="A12" s="290" t="s">
        <v>200</v>
      </c>
      <c r="B12" s="372" t="s">
        <v>790</v>
      </c>
      <c r="C12" s="291" t="s">
        <v>313</v>
      </c>
      <c r="D12" s="296" t="s">
        <v>189</v>
      </c>
      <c r="E12" s="292" t="s">
        <v>2</v>
      </c>
      <c r="F12" s="292" t="s">
        <v>17</v>
      </c>
      <c r="G12" s="292">
        <f ca="1">IF(ISNA(MATCH(C12,#REF!,0)),"",COUNTA(OFFSET(#REF!,0,MATCH(C12,#REF!,0))))</f>
        <v>1</v>
      </c>
      <c r="H12" s="295">
        <v>44655</v>
      </c>
      <c r="I12" s="294"/>
      <c r="J12" s="293" t="s">
        <v>599</v>
      </c>
      <c r="K12" s="294" t="s">
        <v>600</v>
      </c>
      <c r="L12" s="300" t="s">
        <v>603</v>
      </c>
      <c r="M12" s="377" t="str">
        <f>B12</f>
        <v>03.10</v>
      </c>
      <c r="N12" s="293" t="str">
        <f>A12&amp;"_"&amp;M12</f>
        <v>MD_CHG_PD_03.10</v>
      </c>
      <c r="O12" s="300" t="str">
        <f>L12&amp;" http://www.ebutilities.at/schemata/customerprocesses/"&amp;A12&amp;"/"&amp;M12&amp;"/"&amp;C12</f>
        <v>http://www.ebutilities.at/schemata/customerprocesses/cpnotification/01p13 http://www.ebutilities.at/schemata/customerprocesses/MD_CHG_PD/03.10/ANTWORT_PD</v>
      </c>
    </row>
    <row r="13" spans="1:15" hidden="1" x14ac:dyDescent="0.25">
      <c r="A13" s="298"/>
      <c r="B13" s="436"/>
      <c r="C13" s="169"/>
      <c r="D13" s="297"/>
      <c r="E13" s="436"/>
      <c r="F13" s="436"/>
      <c r="G13" s="436"/>
      <c r="H13" s="436"/>
      <c r="I13" s="436"/>
      <c r="J13" s="297"/>
      <c r="K13" s="436"/>
      <c r="L13" s="301"/>
      <c r="M13" s="301"/>
      <c r="N13" s="301"/>
      <c r="O13" s="301"/>
    </row>
    <row r="14" spans="1:15" ht="24" hidden="1" x14ac:dyDescent="0.25">
      <c r="A14" s="290" t="s">
        <v>199</v>
      </c>
      <c r="B14" s="372" t="s">
        <v>790</v>
      </c>
      <c r="C14" s="291" t="s">
        <v>308</v>
      </c>
      <c r="D14" s="293" t="s">
        <v>482</v>
      </c>
      <c r="E14" s="292" t="s">
        <v>17</v>
      </c>
      <c r="F14" s="292" t="s">
        <v>2</v>
      </c>
      <c r="G14" s="292">
        <f ca="1">IF(ISNA(MATCH(C14,#REF!,0)),"",COUNTA(OFFSET(#REF!,0,MATCH(C14,#REF!,0))))</f>
        <v>1</v>
      </c>
      <c r="H14" s="295">
        <v>44655</v>
      </c>
      <c r="I14" s="294"/>
      <c r="J14" s="293" t="s">
        <v>783</v>
      </c>
      <c r="K14" s="294" t="s">
        <v>753</v>
      </c>
      <c r="L14" s="300" t="s">
        <v>789</v>
      </c>
      <c r="M14" s="377" t="str">
        <f>B14</f>
        <v>03.10</v>
      </c>
      <c r="N14" s="293" t="str">
        <f>A14&amp;"_"&amp;M14</f>
        <v>MD_CHG_BD_03.10</v>
      </c>
      <c r="O14" s="300" t="str">
        <f>L14&amp;" http://www.ebutilities.at/schemata/customerprocesses/"&amp;A14&amp;"/"&amp;M14&amp;"/"&amp;C14</f>
        <v>http://www.ebutilities.at/schemata/customerprocesses/masterdata/01p30 http://www.ebutilities.at/schemata/customerprocesses/MD_CHG_BD/03.10/AENDERUNG_BD</v>
      </c>
    </row>
    <row r="15" spans="1:15" ht="24" hidden="1" x14ac:dyDescent="0.25">
      <c r="A15" s="290" t="s">
        <v>199</v>
      </c>
      <c r="B15" s="372" t="s">
        <v>790</v>
      </c>
      <c r="C15" s="291" t="s">
        <v>309</v>
      </c>
      <c r="D15" s="296" t="s">
        <v>190</v>
      </c>
      <c r="E15" s="292" t="s">
        <v>2</v>
      </c>
      <c r="F15" s="292" t="s">
        <v>17</v>
      </c>
      <c r="G15" s="292">
        <f ca="1">IF(ISNA(MATCH(C15,#REF!,0)),"",COUNTA(OFFSET(#REF!,0,MATCH(C15,#REF!,0))))</f>
        <v>1</v>
      </c>
      <c r="H15" s="295">
        <v>44655</v>
      </c>
      <c r="I15" s="294"/>
      <c r="J15" s="293" t="s">
        <v>599</v>
      </c>
      <c r="K15" s="294" t="s">
        <v>600</v>
      </c>
      <c r="L15" s="300" t="s">
        <v>603</v>
      </c>
      <c r="M15" s="377" t="str">
        <f>B15</f>
        <v>03.10</v>
      </c>
      <c r="N15" s="293" t="str">
        <f>A15&amp;"_"&amp;M15</f>
        <v>MD_CHG_BD_03.10</v>
      </c>
      <c r="O15" s="300" t="str">
        <f>L15&amp;" http://www.ebutilities.at/schemata/customerprocesses/"&amp;A15&amp;"/"&amp;M15&amp;"/"&amp;C15</f>
        <v>http://www.ebutilities.at/schemata/customerprocesses/cpnotification/01p13 http://www.ebutilities.at/schemata/customerprocesses/MD_CHG_BD/03.10/ABLEHNUNG_BD</v>
      </c>
    </row>
    <row r="16" spans="1:15" ht="24" hidden="1" x14ac:dyDescent="0.25">
      <c r="A16" s="290" t="s">
        <v>199</v>
      </c>
      <c r="B16" s="372" t="s">
        <v>790</v>
      </c>
      <c r="C16" s="291" t="s">
        <v>310</v>
      </c>
      <c r="D16" s="296" t="s">
        <v>189</v>
      </c>
      <c r="E16" s="292" t="s">
        <v>2</v>
      </c>
      <c r="F16" s="292" t="s">
        <v>17</v>
      </c>
      <c r="G16" s="292">
        <f ca="1">IF(ISNA(MATCH(C16,#REF!,0)),"",COUNTA(OFFSET(#REF!,0,MATCH(C16,#REF!,0))))</f>
        <v>1</v>
      </c>
      <c r="H16" s="295">
        <v>44655</v>
      </c>
      <c r="I16" s="294"/>
      <c r="J16" s="293" t="s">
        <v>599</v>
      </c>
      <c r="K16" s="294" t="s">
        <v>600</v>
      </c>
      <c r="L16" s="300" t="s">
        <v>603</v>
      </c>
      <c r="M16" s="377" t="str">
        <f>B16</f>
        <v>03.10</v>
      </c>
      <c r="N16" s="293" t="str">
        <f>A16&amp;"_"&amp;M16</f>
        <v>MD_CHG_BD_03.10</v>
      </c>
      <c r="O16" s="300" t="str">
        <f>L16&amp;" http://www.ebutilities.at/schemata/customerprocesses/"&amp;A16&amp;"/"&amp;M16&amp;"/"&amp;C16</f>
        <v>http://www.ebutilities.at/schemata/customerprocesses/cpnotification/01p13 http://www.ebutilities.at/schemata/customerprocesses/MD_CHG_BD/03.10/ANTWORT_BD</v>
      </c>
    </row>
    <row r="17" spans="1:15" hidden="1" x14ac:dyDescent="0.25">
      <c r="A17" s="298"/>
      <c r="B17" s="436"/>
      <c r="C17" s="169"/>
      <c r="D17" s="297"/>
      <c r="E17" s="436"/>
      <c r="F17" s="436"/>
      <c r="G17" s="436"/>
      <c r="H17" s="436"/>
      <c r="I17" s="436"/>
      <c r="J17" s="297"/>
      <c r="K17" s="436"/>
      <c r="L17" s="301"/>
      <c r="M17" s="301"/>
      <c r="N17" s="301"/>
      <c r="O17" s="301"/>
    </row>
    <row r="18" spans="1:15" ht="24" hidden="1" x14ac:dyDescent="0.25">
      <c r="A18" s="290" t="s">
        <v>463</v>
      </c>
      <c r="B18" s="144" t="s">
        <v>605</v>
      </c>
      <c r="C18" s="291" t="s">
        <v>459</v>
      </c>
      <c r="D18" s="296" t="s">
        <v>479</v>
      </c>
      <c r="E18" s="292" t="s">
        <v>17</v>
      </c>
      <c r="F18" s="292" t="s">
        <v>2</v>
      </c>
      <c r="G18" s="292">
        <f ca="1">IF(ISNA(MATCH(C18,#REF!,0)),"",COUNTA(OFFSET(#REF!,0,MATCH(C18,#REF!,0))))</f>
        <v>1</v>
      </c>
      <c r="H18" s="295">
        <v>43927</v>
      </c>
      <c r="I18" s="294"/>
      <c r="J18" s="293" t="s">
        <v>533</v>
      </c>
      <c r="K18" s="294" t="s">
        <v>537</v>
      </c>
      <c r="L18" s="300" t="s">
        <v>539</v>
      </c>
      <c r="M18" s="377" t="str">
        <f>B18</f>
        <v>02.10</v>
      </c>
      <c r="N18" s="293" t="str">
        <f>A18&amp;"_"&amp;M18</f>
        <v>DV_CHG_ONR_02.10</v>
      </c>
      <c r="O18" s="300" t="str">
        <f>L18&amp;" http://www.ebutilities.at/schemata/customerprocesses/"&amp;A18&amp;"/"&amp;M18&amp;"/"&amp;C18</f>
        <v>http://www.ebutilities.at/schemata/customerprocesses/cpdevstatus/01p12 http://www.ebutilities.at/schemata/customerprocesses/DV_CHG_ONR/02.10/AENDERUNG_READY</v>
      </c>
    </row>
    <row r="19" spans="1:15" ht="24" hidden="1" x14ac:dyDescent="0.25">
      <c r="A19" s="290" t="s">
        <v>463</v>
      </c>
      <c r="B19" s="144" t="s">
        <v>605</v>
      </c>
      <c r="C19" s="291" t="s">
        <v>460</v>
      </c>
      <c r="D19" s="296" t="s">
        <v>190</v>
      </c>
      <c r="E19" s="292" t="s">
        <v>2</v>
      </c>
      <c r="F19" s="292" t="s">
        <v>17</v>
      </c>
      <c r="G19" s="292">
        <f ca="1">IF(ISNA(MATCH(C19,#REF!,0)),"",COUNTA(OFFSET(#REF!,0,MATCH(C19,#REF!,0))))</f>
        <v>1</v>
      </c>
      <c r="H19" s="295">
        <v>44473</v>
      </c>
      <c r="I19" s="294"/>
      <c r="J19" s="293" t="s">
        <v>599</v>
      </c>
      <c r="K19" s="294" t="s">
        <v>600</v>
      </c>
      <c r="L19" s="300" t="s">
        <v>603</v>
      </c>
      <c r="M19" s="377" t="str">
        <f>B19</f>
        <v>02.10</v>
      </c>
      <c r="N19" s="293" t="str">
        <f>A19&amp;"_"&amp;M19</f>
        <v>DV_CHG_ONR_02.10</v>
      </c>
      <c r="O19" s="300" t="str">
        <f>L19&amp;" http://www.ebutilities.at/schemata/customerprocesses/"&amp;A19&amp;"/"&amp;M19&amp;"/"&amp;C19</f>
        <v>http://www.ebutilities.at/schemata/customerprocesses/cpnotification/01p13 http://www.ebutilities.at/schemata/customerprocesses/DV_CHG_ONR/02.10/ABLEHNUNG_READY</v>
      </c>
    </row>
    <row r="20" spans="1:15" hidden="1" x14ac:dyDescent="0.25">
      <c r="A20" s="298"/>
      <c r="B20" s="436"/>
      <c r="C20" s="87"/>
      <c r="D20" s="88"/>
      <c r="E20" s="436"/>
      <c r="F20" s="436"/>
      <c r="G20" s="436"/>
      <c r="H20" s="90"/>
      <c r="I20" s="90"/>
      <c r="J20" s="89"/>
      <c r="K20" s="90"/>
      <c r="L20" s="117"/>
      <c r="M20" s="301"/>
      <c r="N20" s="301"/>
      <c r="O20" s="301"/>
    </row>
    <row r="21" spans="1:15" ht="24" hidden="1" x14ac:dyDescent="0.25">
      <c r="A21" s="290" t="s">
        <v>464</v>
      </c>
      <c r="B21" s="144" t="s">
        <v>605</v>
      </c>
      <c r="C21" s="291" t="s">
        <v>461</v>
      </c>
      <c r="D21" s="296" t="s">
        <v>480</v>
      </c>
      <c r="E21" s="292" t="s">
        <v>17</v>
      </c>
      <c r="F21" s="292" t="s">
        <v>2</v>
      </c>
      <c r="G21" s="292">
        <f ca="1">IF(ISNA(MATCH(C21,#REF!,0)),"",COUNTA(OFFSET(#REF!,0,MATCH(C21,#REF!,0))))</f>
        <v>1</v>
      </c>
      <c r="H21" s="295">
        <v>43927</v>
      </c>
      <c r="I21" s="294"/>
      <c r="J21" s="293" t="s">
        <v>533</v>
      </c>
      <c r="K21" s="294" t="s">
        <v>537</v>
      </c>
      <c r="L21" s="300" t="s">
        <v>539</v>
      </c>
      <c r="M21" s="377" t="str">
        <f>B21</f>
        <v>02.10</v>
      </c>
      <c r="N21" s="293" t="str">
        <f>A21&amp;"_"&amp;M21</f>
        <v>DV_CHG_OFF_02.10</v>
      </c>
      <c r="O21" s="300" t="str">
        <f>L21&amp;" http://www.ebutilities.at/schemata/customerprocesses/"&amp;A21&amp;"/"&amp;M21&amp;"/"&amp;C21</f>
        <v>http://www.ebutilities.at/schemata/customerprocesses/cpdevstatus/01p12 http://www.ebutilities.at/schemata/customerprocesses/DV_CHG_OFF/02.10/AENDERUNG_OFF</v>
      </c>
    </row>
    <row r="22" spans="1:15" ht="24" hidden="1" x14ac:dyDescent="0.25">
      <c r="A22" s="290" t="s">
        <v>464</v>
      </c>
      <c r="B22" s="144" t="s">
        <v>605</v>
      </c>
      <c r="C22" s="291" t="s">
        <v>462</v>
      </c>
      <c r="D22" s="296" t="s">
        <v>190</v>
      </c>
      <c r="E22" s="292" t="s">
        <v>2</v>
      </c>
      <c r="F22" s="292" t="s">
        <v>17</v>
      </c>
      <c r="G22" s="292">
        <f ca="1">IF(ISNA(MATCH(C22,#REF!,0)),"",COUNTA(OFFSET(#REF!,0,MATCH(C22,#REF!,0))))</f>
        <v>1</v>
      </c>
      <c r="H22" s="295">
        <v>44473</v>
      </c>
      <c r="I22" s="294"/>
      <c r="J22" s="293" t="s">
        <v>599</v>
      </c>
      <c r="K22" s="294" t="s">
        <v>600</v>
      </c>
      <c r="L22" s="300" t="s">
        <v>603</v>
      </c>
      <c r="M22" s="377" t="str">
        <f>B22</f>
        <v>02.10</v>
      </c>
      <c r="N22" s="293" t="str">
        <f>A22&amp;"_"&amp;M22</f>
        <v>DV_CHG_OFF_02.10</v>
      </c>
      <c r="O22" s="300" t="str">
        <f>L22&amp;" http://www.ebutilities.at/schemata/customerprocesses/"&amp;A22&amp;"/"&amp;M22&amp;"/"&amp;C22</f>
        <v>http://www.ebutilities.at/schemata/customerprocesses/cpnotification/01p13 http://www.ebutilities.at/schemata/customerprocesses/DV_CHG_OFF/02.10/ABLEHNUNG_OFF</v>
      </c>
    </row>
    <row r="23" spans="1:15" hidden="1" x14ac:dyDescent="0.25">
      <c r="A23" s="298"/>
      <c r="B23" s="436"/>
      <c r="C23" s="169"/>
      <c r="D23" s="297"/>
      <c r="E23" s="436"/>
      <c r="F23" s="436"/>
      <c r="G23" s="436"/>
      <c r="H23" s="436"/>
      <c r="I23" s="436"/>
      <c r="J23" s="297"/>
      <c r="K23" s="436"/>
      <c r="L23" s="301"/>
      <c r="M23" s="301"/>
      <c r="N23" s="301"/>
      <c r="O23" s="301"/>
    </row>
    <row r="24" spans="1:15" ht="24" hidden="1" x14ac:dyDescent="0.25">
      <c r="A24" s="91" t="s">
        <v>201</v>
      </c>
      <c r="B24" s="354" t="s">
        <v>790</v>
      </c>
      <c r="C24" s="92" t="s">
        <v>323</v>
      </c>
      <c r="D24" s="94" t="s">
        <v>476</v>
      </c>
      <c r="E24" s="93" t="s">
        <v>170</v>
      </c>
      <c r="F24" s="93" t="s">
        <v>171</v>
      </c>
      <c r="G24" s="93">
        <f ca="1">IF(ISNA(MATCH(C24,#REF!,0)),"",COUNTA(OFFSET(#REF!,0,MATCH(C24,#REF!,0))))</f>
        <v>1</v>
      </c>
      <c r="H24" s="97">
        <v>44655</v>
      </c>
      <c r="I24" s="96"/>
      <c r="J24" s="95" t="s">
        <v>534</v>
      </c>
      <c r="K24" s="96" t="s">
        <v>537</v>
      </c>
      <c r="L24" s="118" t="s">
        <v>540</v>
      </c>
      <c r="M24" s="374" t="str">
        <f>B24</f>
        <v>03.10</v>
      </c>
      <c r="N24" s="95" t="str">
        <f>A24&amp;"_"&amp;M24</f>
        <v>MD_REQ_IR_03.10</v>
      </c>
      <c r="O24" s="118" t="str">
        <f>L24&amp;" http://www.ebutilities.at/schemata/customerprocesses/"&amp;A24&amp;"/"&amp;M24&amp;"/"&amp;C24</f>
        <v>http://www.ebutilities.at/schemata/customerprocesses/cprequest/01p12 http://www.ebutilities.at/schemata/customerprocesses/MD_REQ_IR/03.10/ANFORDERUNG_IR</v>
      </c>
    </row>
    <row r="25" spans="1:15" ht="24" hidden="1" x14ac:dyDescent="0.25">
      <c r="A25" s="91" t="s">
        <v>201</v>
      </c>
      <c r="B25" s="354" t="s">
        <v>790</v>
      </c>
      <c r="C25" s="92" t="s">
        <v>324</v>
      </c>
      <c r="D25" s="98" t="s">
        <v>190</v>
      </c>
      <c r="E25" s="93" t="s">
        <v>171</v>
      </c>
      <c r="F25" s="93" t="s">
        <v>170</v>
      </c>
      <c r="G25" s="93">
        <f ca="1">IF(ISNA(MATCH(C25,#REF!,0)),"",COUNTA(OFFSET(#REF!,0,MATCH(C25,#REF!,0))))</f>
        <v>1</v>
      </c>
      <c r="H25" s="97">
        <v>44655</v>
      </c>
      <c r="I25" s="96"/>
      <c r="J25" s="95" t="s">
        <v>599</v>
      </c>
      <c r="K25" s="96" t="s">
        <v>600</v>
      </c>
      <c r="L25" s="118" t="s">
        <v>603</v>
      </c>
      <c r="M25" s="374" t="str">
        <f>B25</f>
        <v>03.10</v>
      </c>
      <c r="N25" s="95" t="str">
        <f>A25&amp;"_"&amp;M25</f>
        <v>MD_REQ_IR_03.10</v>
      </c>
      <c r="O25" s="118" t="str">
        <f>L25&amp;" http://www.ebutilities.at/schemata/customerprocesses/"&amp;A25&amp;"/"&amp;M25&amp;"/"&amp;C25</f>
        <v>http://www.ebutilities.at/schemata/customerprocesses/cpnotification/01p13 http://www.ebutilities.at/schemata/customerprocesses/MD_REQ_IR/03.10/ABLEHNUNG_IR</v>
      </c>
    </row>
    <row r="26" spans="1:15" ht="24" hidden="1" x14ac:dyDescent="0.25">
      <c r="A26" s="91" t="s">
        <v>201</v>
      </c>
      <c r="B26" s="354" t="s">
        <v>790</v>
      </c>
      <c r="C26" s="92" t="s">
        <v>325</v>
      </c>
      <c r="D26" s="98" t="s">
        <v>169</v>
      </c>
      <c r="E26" s="93" t="s">
        <v>171</v>
      </c>
      <c r="F26" s="93" t="s">
        <v>170</v>
      </c>
      <c r="G26" s="93">
        <f ca="1">IF(ISNA(MATCH(C26,#REF!,0)),"",COUNTA(OFFSET(#REF!,0,MATCH(C26,#REF!,0))))</f>
        <v>1</v>
      </c>
      <c r="H26" s="97">
        <v>44655</v>
      </c>
      <c r="I26" s="96"/>
      <c r="J26" s="95" t="s">
        <v>783</v>
      </c>
      <c r="K26" s="96" t="s">
        <v>753</v>
      </c>
      <c r="L26" s="118" t="s">
        <v>789</v>
      </c>
      <c r="M26" s="374" t="str">
        <f>B26</f>
        <v>03.10</v>
      </c>
      <c r="N26" s="95" t="str">
        <f>A26&amp;"_"&amp;M26</f>
        <v>MD_REQ_IR_03.10</v>
      </c>
      <c r="O26" s="118" t="str">
        <f>L26&amp;" http://www.ebutilities.at/schemata/customerprocesses/"&amp;A26&amp;"/"&amp;M26&amp;"/"&amp;C26</f>
        <v>http://www.ebutilities.at/schemata/customerprocesses/masterdata/01p30 http://www.ebutilities.at/schemata/customerprocesses/MD_REQ_IR/03.10/ANTWORT_IR</v>
      </c>
    </row>
    <row r="27" spans="1:15" hidden="1" x14ac:dyDescent="0.25">
      <c r="A27" s="298"/>
      <c r="B27" s="299"/>
      <c r="C27" s="169"/>
      <c r="D27" s="297"/>
      <c r="E27" s="436"/>
      <c r="F27" s="436"/>
      <c r="G27" s="436"/>
      <c r="H27" s="436"/>
      <c r="I27" s="436"/>
      <c r="J27" s="297"/>
      <c r="K27" s="436"/>
      <c r="L27" s="301"/>
      <c r="M27" s="301"/>
      <c r="N27" s="301"/>
      <c r="O27" s="301"/>
    </row>
    <row r="28" spans="1:15" ht="24" hidden="1" x14ac:dyDescent="0.25">
      <c r="A28" s="91" t="s">
        <v>202</v>
      </c>
      <c r="B28" s="354" t="s">
        <v>790</v>
      </c>
      <c r="C28" s="92" t="s">
        <v>320</v>
      </c>
      <c r="D28" s="94" t="s">
        <v>474</v>
      </c>
      <c r="E28" s="93" t="s">
        <v>170</v>
      </c>
      <c r="F28" s="93" t="s">
        <v>171</v>
      </c>
      <c r="G28" s="93">
        <f ca="1">IF(ISNA(MATCH(C28,#REF!,0)),"",COUNTA(OFFSET(#REF!,0,MATCH(C28,#REF!,0))))</f>
        <v>1</v>
      </c>
      <c r="H28" s="97">
        <v>44655</v>
      </c>
      <c r="I28" s="96"/>
      <c r="J28" s="95" t="s">
        <v>534</v>
      </c>
      <c r="K28" s="96" t="s">
        <v>537</v>
      </c>
      <c r="L28" s="118" t="s">
        <v>540</v>
      </c>
      <c r="M28" s="374" t="str">
        <f>B28</f>
        <v>03.10</v>
      </c>
      <c r="N28" s="95" t="str">
        <f>A28&amp;"_"&amp;M28</f>
        <v>MD_REQ_GN_03.10</v>
      </c>
      <c r="O28" s="118" t="str">
        <f>L28&amp;" http://www.ebutilities.at/schemata/customerprocesses/"&amp;A28&amp;"/"&amp;M28&amp;"/"&amp;C28</f>
        <v>http://www.ebutilities.at/schemata/customerprocesses/cprequest/01p12 http://www.ebutilities.at/schemata/customerprocesses/MD_REQ_GN/03.10/ANFORDERUNG_GN</v>
      </c>
    </row>
    <row r="29" spans="1:15" ht="24" hidden="1" x14ac:dyDescent="0.25">
      <c r="A29" s="91" t="s">
        <v>202</v>
      </c>
      <c r="B29" s="354" t="s">
        <v>790</v>
      </c>
      <c r="C29" s="92" t="s">
        <v>321</v>
      </c>
      <c r="D29" s="98" t="s">
        <v>190</v>
      </c>
      <c r="E29" s="93" t="s">
        <v>171</v>
      </c>
      <c r="F29" s="93" t="s">
        <v>170</v>
      </c>
      <c r="G29" s="93">
        <f ca="1">IF(ISNA(MATCH(C29,#REF!,0)),"",COUNTA(OFFSET(#REF!,0,MATCH(C29,#REF!,0))))</f>
        <v>1</v>
      </c>
      <c r="H29" s="97">
        <v>44655</v>
      </c>
      <c r="I29" s="96"/>
      <c r="J29" s="95" t="s">
        <v>599</v>
      </c>
      <c r="K29" s="96" t="s">
        <v>600</v>
      </c>
      <c r="L29" s="118" t="s">
        <v>603</v>
      </c>
      <c r="M29" s="374" t="str">
        <f>B29</f>
        <v>03.10</v>
      </c>
      <c r="N29" s="95" t="str">
        <f>A29&amp;"_"&amp;M29</f>
        <v>MD_REQ_GN_03.10</v>
      </c>
      <c r="O29" s="118" t="str">
        <f>L29&amp;" http://www.ebutilities.at/schemata/customerprocesses/"&amp;A29&amp;"/"&amp;M29&amp;"/"&amp;C29</f>
        <v>http://www.ebutilities.at/schemata/customerprocesses/cpnotification/01p13 http://www.ebutilities.at/schemata/customerprocesses/MD_REQ_GN/03.10/ABLEHNUNG_GN</v>
      </c>
    </row>
    <row r="30" spans="1:15" ht="24" hidden="1" x14ac:dyDescent="0.25">
      <c r="A30" s="91" t="s">
        <v>202</v>
      </c>
      <c r="B30" s="354" t="s">
        <v>790</v>
      </c>
      <c r="C30" s="92" t="s">
        <v>322</v>
      </c>
      <c r="D30" s="98" t="s">
        <v>169</v>
      </c>
      <c r="E30" s="93" t="s">
        <v>171</v>
      </c>
      <c r="F30" s="93" t="s">
        <v>170</v>
      </c>
      <c r="G30" s="93">
        <f ca="1">IF(ISNA(MATCH(C30,#REF!,0)),"",COUNTA(OFFSET(#REF!,0,MATCH(C30,#REF!,0))))</f>
        <v>1</v>
      </c>
      <c r="H30" s="97">
        <v>44655</v>
      </c>
      <c r="I30" s="96"/>
      <c r="J30" s="95" t="s">
        <v>783</v>
      </c>
      <c r="K30" s="96" t="s">
        <v>753</v>
      </c>
      <c r="L30" s="118" t="s">
        <v>789</v>
      </c>
      <c r="M30" s="374" t="str">
        <f>B30</f>
        <v>03.10</v>
      </c>
      <c r="N30" s="95" t="str">
        <f>A30&amp;"_"&amp;M30</f>
        <v>MD_REQ_GN_03.10</v>
      </c>
      <c r="O30" s="118" t="str">
        <f>L30&amp;" http://www.ebutilities.at/schemata/customerprocesses/"&amp;A30&amp;"/"&amp;M30&amp;"/"&amp;C30</f>
        <v>http://www.ebutilities.at/schemata/customerprocesses/masterdata/01p30 http://www.ebutilities.at/schemata/customerprocesses/MD_REQ_GN/03.10/ANTWORT_GN</v>
      </c>
    </row>
    <row r="31" spans="1:15" hidden="1" x14ac:dyDescent="0.25">
      <c r="A31" s="298"/>
      <c r="B31" s="299"/>
      <c r="C31" s="169"/>
      <c r="D31" s="297"/>
      <c r="E31" s="436"/>
      <c r="F31" s="436"/>
      <c r="G31" s="436"/>
      <c r="H31" s="436"/>
      <c r="I31" s="436"/>
      <c r="J31" s="297"/>
      <c r="K31" s="436"/>
      <c r="L31" s="301"/>
      <c r="M31" s="301"/>
      <c r="N31" s="301"/>
      <c r="O31" s="301"/>
    </row>
    <row r="32" spans="1:15" ht="24" hidden="1" x14ac:dyDescent="0.25">
      <c r="A32" s="91" t="s">
        <v>342</v>
      </c>
      <c r="B32" s="143" t="s">
        <v>601</v>
      </c>
      <c r="C32" s="92" t="s">
        <v>343</v>
      </c>
      <c r="D32" s="94" t="s">
        <v>473</v>
      </c>
      <c r="E32" s="93" t="s">
        <v>2</v>
      </c>
      <c r="F32" s="93" t="s">
        <v>17</v>
      </c>
      <c r="G32" s="93">
        <f ca="1">IF(ISNA(MATCH(C32,#REF!,0)),"",COUNTA(OFFSET(#REF!,0,MATCH(C32,#REF!,0))))</f>
        <v>1</v>
      </c>
      <c r="H32" s="97">
        <v>43927</v>
      </c>
      <c r="I32" s="96"/>
      <c r="J32" s="95" t="s">
        <v>534</v>
      </c>
      <c r="K32" s="96" t="s">
        <v>537</v>
      </c>
      <c r="L32" s="118" t="s">
        <v>540</v>
      </c>
      <c r="M32" s="374" t="str">
        <f>B32</f>
        <v>03.00</v>
      </c>
      <c r="N32" s="95" t="str">
        <f>A32&amp;"_"&amp;M32</f>
        <v>CP_REQ_LPT_03.00</v>
      </c>
      <c r="O32" s="118" t="str">
        <f>L32&amp;" http://www.ebutilities.at/schemata/customerprocesses/"&amp;A32&amp;"/"&amp;M32&amp;"/"&amp;C32</f>
        <v>http://www.ebutilities.at/schemata/customerprocesses/cprequest/01p12 http://www.ebutilities.at/schemata/customerprocesses/CP_REQ_LPT/03.00/ANFORDERUNG_LPT</v>
      </c>
    </row>
    <row r="33" spans="1:15" ht="24" hidden="1" x14ac:dyDescent="0.25">
      <c r="A33" s="91" t="s">
        <v>342</v>
      </c>
      <c r="B33" s="143" t="s">
        <v>601</v>
      </c>
      <c r="C33" s="92" t="s">
        <v>344</v>
      </c>
      <c r="D33" s="98" t="s">
        <v>190</v>
      </c>
      <c r="E33" s="93" t="s">
        <v>17</v>
      </c>
      <c r="F33" s="93" t="s">
        <v>2</v>
      </c>
      <c r="G33" s="93">
        <f ca="1">IF(ISNA(MATCH(C33,#REF!,0)),"",COUNTA(OFFSET(#REF!,0,MATCH(C33,#REF!,0))))</f>
        <v>1</v>
      </c>
      <c r="H33" s="97">
        <v>44473</v>
      </c>
      <c r="I33" s="96"/>
      <c r="J33" s="95" t="s">
        <v>599</v>
      </c>
      <c r="K33" s="96" t="s">
        <v>600</v>
      </c>
      <c r="L33" s="118" t="s">
        <v>603</v>
      </c>
      <c r="M33" s="374" t="str">
        <f>B33</f>
        <v>03.00</v>
      </c>
      <c r="N33" s="95" t="str">
        <f>A33&amp;"_"&amp;M33</f>
        <v>CP_REQ_LPT_03.00</v>
      </c>
      <c r="O33" s="118" t="str">
        <f>L33&amp;" http://www.ebutilities.at/schemata/customerprocesses/"&amp;A33&amp;"/"&amp;M33&amp;"/"&amp;C33</f>
        <v>http://www.ebutilities.at/schemata/customerprocesses/cpnotification/01p13 http://www.ebutilities.at/schemata/customerprocesses/CP_REQ_LPT/03.00/ABLEHNUNG_LPT</v>
      </c>
    </row>
    <row r="34" spans="1:15" s="102" customFormat="1" ht="24" hidden="1" x14ac:dyDescent="0.25">
      <c r="A34" s="113" t="s">
        <v>342</v>
      </c>
      <c r="B34" s="143" t="s">
        <v>601</v>
      </c>
      <c r="C34" s="100" t="s">
        <v>552</v>
      </c>
      <c r="D34" s="101" t="s">
        <v>169</v>
      </c>
      <c r="E34" s="99" t="s">
        <v>17</v>
      </c>
      <c r="F34" s="99" t="s">
        <v>2</v>
      </c>
      <c r="G34" s="93">
        <f ca="1">IF(ISNA(MATCH(C34,#REF!,0)),"",COUNTA(OFFSET(#REF!,0,MATCH(C34,#REF!,0))))</f>
        <v>1</v>
      </c>
      <c r="H34" s="97">
        <v>44473</v>
      </c>
      <c r="I34" s="96"/>
      <c r="J34" s="95" t="s">
        <v>599</v>
      </c>
      <c r="K34" s="96" t="s">
        <v>600</v>
      </c>
      <c r="L34" s="118" t="s">
        <v>603</v>
      </c>
      <c r="M34" s="374" t="str">
        <f>B34</f>
        <v>03.00</v>
      </c>
      <c r="N34" s="95" t="str">
        <f>A34&amp;"_"&amp;M34</f>
        <v>CP_REQ_LPT_03.00</v>
      </c>
      <c r="O34" s="118" t="str">
        <f>L34&amp;" http://www.ebutilities.at/schemata/customerprocesses/"&amp;A34&amp;"/"&amp;M34&amp;"/"&amp;C34</f>
        <v>http://www.ebutilities.at/schemata/customerprocesses/cpnotification/01p13 http://www.ebutilities.at/schemata/customerprocesses/CP_REQ_LPT/03.00/ANTWORT_LPT</v>
      </c>
    </row>
    <row r="35" spans="1:15" hidden="1" x14ac:dyDescent="0.25">
      <c r="A35" s="298"/>
      <c r="B35" s="299"/>
      <c r="C35" s="169"/>
      <c r="D35" s="297"/>
      <c r="E35" s="436"/>
      <c r="F35" s="436"/>
      <c r="G35" s="436"/>
      <c r="H35" s="436"/>
      <c r="I35" s="436"/>
      <c r="J35" s="297"/>
      <c r="K35" s="436"/>
      <c r="L35" s="301"/>
      <c r="M35" s="301"/>
      <c r="N35" s="301"/>
      <c r="O35" s="301"/>
    </row>
    <row r="36" spans="1:15" ht="24" hidden="1" x14ac:dyDescent="0.25">
      <c r="A36" s="91" t="s">
        <v>357</v>
      </c>
      <c r="B36" s="143" t="s">
        <v>601</v>
      </c>
      <c r="C36" s="92" t="s">
        <v>354</v>
      </c>
      <c r="D36" s="94" t="s">
        <v>346</v>
      </c>
      <c r="E36" s="93" t="s">
        <v>2</v>
      </c>
      <c r="F36" s="93" t="s">
        <v>17</v>
      </c>
      <c r="G36" s="93">
        <f ca="1">IF(ISNA(MATCH(C36,#REF!,0)),"",COUNTA(OFFSET(#REF!,0,MATCH(C36,#REF!,0))))</f>
        <v>1</v>
      </c>
      <c r="H36" s="97">
        <v>43927</v>
      </c>
      <c r="I36" s="96"/>
      <c r="J36" s="95" t="s">
        <v>534</v>
      </c>
      <c r="K36" s="96" t="s">
        <v>537</v>
      </c>
      <c r="L36" s="118" t="s">
        <v>540</v>
      </c>
      <c r="M36" s="374" t="str">
        <f>B36</f>
        <v>03.00</v>
      </c>
      <c r="N36" s="95" t="str">
        <f>A36&amp;"_"&amp;M36</f>
        <v>CP_REQ_MRD_03.00</v>
      </c>
      <c r="O36" s="118" t="str">
        <f>L36&amp;" http://www.ebutilities.at/schemata/customerprocesses/"&amp;A36&amp;"/"&amp;M36&amp;"/"&amp;C36</f>
        <v>http://www.ebutilities.at/schemata/customerprocesses/cprequest/01p12 http://www.ebutilities.at/schemata/customerprocesses/CP_REQ_MRD/03.00/ANFORDERUNG_MRD</v>
      </c>
    </row>
    <row r="37" spans="1:15" ht="24" hidden="1" x14ac:dyDescent="0.25">
      <c r="A37" s="91" t="s">
        <v>357</v>
      </c>
      <c r="B37" s="143" t="s">
        <v>601</v>
      </c>
      <c r="C37" s="92" t="s">
        <v>355</v>
      </c>
      <c r="D37" s="98" t="s">
        <v>190</v>
      </c>
      <c r="E37" s="93" t="s">
        <v>17</v>
      </c>
      <c r="F37" s="93" t="s">
        <v>2</v>
      </c>
      <c r="G37" s="93">
        <f ca="1">IF(ISNA(MATCH(C37,#REF!,0)),"",COUNTA(OFFSET(#REF!,0,MATCH(C37,#REF!,0))))</f>
        <v>1</v>
      </c>
      <c r="H37" s="97">
        <v>44473</v>
      </c>
      <c r="I37" s="96"/>
      <c r="J37" s="95" t="s">
        <v>599</v>
      </c>
      <c r="K37" s="96" t="s">
        <v>600</v>
      </c>
      <c r="L37" s="118" t="s">
        <v>603</v>
      </c>
      <c r="M37" s="374" t="str">
        <f>B37</f>
        <v>03.00</v>
      </c>
      <c r="N37" s="95" t="str">
        <f>A37&amp;"_"&amp;M37</f>
        <v>CP_REQ_MRD_03.00</v>
      </c>
      <c r="O37" s="118" t="str">
        <f>L37&amp;" http://www.ebutilities.at/schemata/customerprocesses/"&amp;A37&amp;"/"&amp;M37&amp;"/"&amp;C37</f>
        <v>http://www.ebutilities.at/schemata/customerprocesses/cpnotification/01p13 http://www.ebutilities.at/schemata/customerprocesses/CP_REQ_MRD/03.00/ABLEHNUNG_MRD</v>
      </c>
    </row>
    <row r="38" spans="1:15" s="102" customFormat="1" ht="24" hidden="1" x14ac:dyDescent="0.25">
      <c r="A38" s="113" t="s">
        <v>357</v>
      </c>
      <c r="B38" s="143" t="s">
        <v>601</v>
      </c>
      <c r="C38" s="100" t="s">
        <v>549</v>
      </c>
      <c r="D38" s="101" t="s">
        <v>169</v>
      </c>
      <c r="E38" s="99" t="s">
        <v>17</v>
      </c>
      <c r="F38" s="99" t="s">
        <v>2</v>
      </c>
      <c r="G38" s="93">
        <f ca="1">IF(ISNA(MATCH(C38,#REF!,0)),"",COUNTA(OFFSET(#REF!,0,MATCH(C38,#REF!,0))))</f>
        <v>1</v>
      </c>
      <c r="H38" s="97">
        <v>44473</v>
      </c>
      <c r="I38" s="96"/>
      <c r="J38" s="95" t="s">
        <v>599</v>
      </c>
      <c r="K38" s="96" t="s">
        <v>600</v>
      </c>
      <c r="L38" s="118" t="s">
        <v>603</v>
      </c>
      <c r="M38" s="374" t="str">
        <f>B38</f>
        <v>03.00</v>
      </c>
      <c r="N38" s="95" t="str">
        <f>A38&amp;"_"&amp;M38</f>
        <v>CP_REQ_MRD_03.00</v>
      </c>
      <c r="O38" s="118" t="str">
        <f>L38&amp;" http://www.ebutilities.at/schemata/customerprocesses/"&amp;A38&amp;"/"&amp;M38&amp;"/"&amp;C38</f>
        <v>http://www.ebutilities.at/schemata/customerprocesses/cpnotification/01p13 http://www.ebutilities.at/schemata/customerprocesses/CP_REQ_MRD/03.00/ANTWORT_MRD</v>
      </c>
    </row>
    <row r="39" spans="1:15" hidden="1" x14ac:dyDescent="0.25">
      <c r="A39" s="298"/>
      <c r="B39" s="299"/>
      <c r="C39" s="169"/>
      <c r="D39" s="297"/>
      <c r="E39" s="436"/>
      <c r="F39" s="436"/>
      <c r="G39" s="436"/>
      <c r="H39" s="436"/>
      <c r="I39" s="436"/>
      <c r="J39" s="297"/>
      <c r="K39" s="436"/>
      <c r="L39" s="301"/>
      <c r="M39" s="301"/>
      <c r="N39" s="301"/>
      <c r="O39" s="301"/>
    </row>
    <row r="40" spans="1:15" ht="24" hidden="1" x14ac:dyDescent="0.25">
      <c r="A40" s="91" t="s">
        <v>416</v>
      </c>
      <c r="B40" s="143" t="s">
        <v>601</v>
      </c>
      <c r="C40" s="92" t="s">
        <v>417</v>
      </c>
      <c r="D40" s="94" t="s">
        <v>415</v>
      </c>
      <c r="E40" s="93" t="s">
        <v>2</v>
      </c>
      <c r="F40" s="93" t="s">
        <v>17</v>
      </c>
      <c r="G40" s="93">
        <f ca="1">IF(ISNA(MATCH(C40,#REF!,0)),"",COUNTA(OFFSET(#REF!,0,MATCH(C40,#REF!,0))))</f>
        <v>1</v>
      </c>
      <c r="H40" s="97">
        <v>43927</v>
      </c>
      <c r="I40" s="96"/>
      <c r="J40" s="95" t="s">
        <v>534</v>
      </c>
      <c r="K40" s="96" t="s">
        <v>537</v>
      </c>
      <c r="L40" s="118" t="s">
        <v>540</v>
      </c>
      <c r="M40" s="374" t="str">
        <f>B40</f>
        <v>03.00</v>
      </c>
      <c r="N40" s="95" t="str">
        <f>A40&amp;"_"&amp;M40</f>
        <v>CP_REQ_MDI_03.00</v>
      </c>
      <c r="O40" s="118" t="str">
        <f>L40&amp;" http://www.ebutilities.at/schemata/customerprocesses/"&amp;A40&amp;"/"&amp;M40&amp;"/"&amp;C40</f>
        <v>http://www.ebutilities.at/schemata/customerprocesses/cprequest/01p12 http://www.ebutilities.at/schemata/customerprocesses/CP_REQ_MDI/03.00/ANFORDERUNG_MDI</v>
      </c>
    </row>
    <row r="41" spans="1:15" ht="24" hidden="1" x14ac:dyDescent="0.25">
      <c r="A41" s="91" t="s">
        <v>416</v>
      </c>
      <c r="B41" s="143" t="s">
        <v>601</v>
      </c>
      <c r="C41" s="92" t="s">
        <v>418</v>
      </c>
      <c r="D41" s="98" t="s">
        <v>190</v>
      </c>
      <c r="E41" s="93" t="s">
        <v>17</v>
      </c>
      <c r="F41" s="93" t="s">
        <v>2</v>
      </c>
      <c r="G41" s="93">
        <f ca="1">IF(ISNA(MATCH(C41,#REF!,0)),"",COUNTA(OFFSET(#REF!,0,MATCH(C41,#REF!,0))))</f>
        <v>1</v>
      </c>
      <c r="H41" s="97">
        <v>44473</v>
      </c>
      <c r="I41" s="96"/>
      <c r="J41" s="95" t="s">
        <v>599</v>
      </c>
      <c r="K41" s="96" t="s">
        <v>600</v>
      </c>
      <c r="L41" s="118" t="s">
        <v>603</v>
      </c>
      <c r="M41" s="374" t="str">
        <f>B41</f>
        <v>03.00</v>
      </c>
      <c r="N41" s="95" t="str">
        <f>A41&amp;"_"&amp;M41</f>
        <v>CP_REQ_MDI_03.00</v>
      </c>
      <c r="O41" s="118" t="str">
        <f>L41&amp;" http://www.ebutilities.at/schemata/customerprocesses/"&amp;A41&amp;"/"&amp;M41&amp;"/"&amp;C41</f>
        <v>http://www.ebutilities.at/schemata/customerprocesses/cpnotification/01p13 http://www.ebutilities.at/schemata/customerprocesses/CP_REQ_MDI/03.00/ABLEHNUNG_MDI</v>
      </c>
    </row>
    <row r="42" spans="1:15" s="102" customFormat="1" ht="24" hidden="1" x14ac:dyDescent="0.25">
      <c r="A42" s="113" t="s">
        <v>416</v>
      </c>
      <c r="B42" s="143" t="s">
        <v>601</v>
      </c>
      <c r="C42" s="100" t="s">
        <v>553</v>
      </c>
      <c r="D42" s="101" t="s">
        <v>169</v>
      </c>
      <c r="E42" s="99" t="s">
        <v>17</v>
      </c>
      <c r="F42" s="99" t="s">
        <v>2</v>
      </c>
      <c r="G42" s="93">
        <f ca="1">IF(ISNA(MATCH(C42,#REF!,0)),"",COUNTA(OFFSET(#REF!,0,MATCH(C42,#REF!,0))))</f>
        <v>1</v>
      </c>
      <c r="H42" s="97">
        <v>44473</v>
      </c>
      <c r="I42" s="96"/>
      <c r="J42" s="95" t="s">
        <v>599</v>
      </c>
      <c r="K42" s="96" t="s">
        <v>600</v>
      </c>
      <c r="L42" s="118" t="s">
        <v>603</v>
      </c>
      <c r="M42" s="374" t="str">
        <f>B42</f>
        <v>03.00</v>
      </c>
      <c r="N42" s="95" t="str">
        <f>A42&amp;"_"&amp;M42</f>
        <v>CP_REQ_MDI_03.00</v>
      </c>
      <c r="O42" s="118" t="str">
        <f>L42&amp;" http://www.ebutilities.at/schemata/customerprocesses/"&amp;A42&amp;"/"&amp;M42&amp;"/"&amp;C42</f>
        <v>http://www.ebutilities.at/schemata/customerprocesses/cpnotification/01p13 http://www.ebutilities.at/schemata/customerprocesses/CP_REQ_MDI/03.00/ANTWORT_MDI</v>
      </c>
    </row>
    <row r="43" spans="1:15" hidden="1" x14ac:dyDescent="0.25">
      <c r="A43" s="298"/>
      <c r="B43" s="299"/>
      <c r="C43" s="169"/>
      <c r="D43" s="297"/>
      <c r="E43" s="436"/>
      <c r="F43" s="436"/>
      <c r="G43" s="436"/>
      <c r="H43" s="436"/>
      <c r="I43" s="436"/>
      <c r="J43" s="297"/>
      <c r="K43" s="436"/>
      <c r="L43" s="301"/>
      <c r="M43" s="301"/>
      <c r="N43" s="301"/>
      <c r="O43" s="301"/>
    </row>
    <row r="44" spans="1:15" ht="24" hidden="1" x14ac:dyDescent="0.25">
      <c r="A44" s="91" t="s">
        <v>361</v>
      </c>
      <c r="B44" s="143" t="s">
        <v>601</v>
      </c>
      <c r="C44" s="92" t="s">
        <v>362</v>
      </c>
      <c r="D44" s="94" t="s">
        <v>475</v>
      </c>
      <c r="E44" s="93" t="s">
        <v>2</v>
      </c>
      <c r="F44" s="93" t="s">
        <v>17</v>
      </c>
      <c r="G44" s="93">
        <f ca="1">IF(ISNA(MATCH(C44,#REF!,0)),"",COUNTA(OFFSET(#REF!,0,MATCH(C44,#REF!,0))))</f>
        <v>1</v>
      </c>
      <c r="H44" s="97">
        <v>43927</v>
      </c>
      <c r="I44" s="96"/>
      <c r="J44" s="95" t="s">
        <v>534</v>
      </c>
      <c r="K44" s="96" t="s">
        <v>537</v>
      </c>
      <c r="L44" s="118" t="s">
        <v>540</v>
      </c>
      <c r="M44" s="374" t="str">
        <f>B44</f>
        <v>03.00</v>
      </c>
      <c r="N44" s="95" t="str">
        <f>A44&amp;"_"&amp;M44</f>
        <v>CP_REQ_MRB_03.00</v>
      </c>
      <c r="O44" s="118" t="str">
        <f>L44&amp;" http://www.ebutilities.at/schemata/customerprocesses/"&amp;A44&amp;"/"&amp;M44&amp;"/"&amp;C44</f>
        <v>http://www.ebutilities.at/schemata/customerprocesses/cprequest/01p12 http://www.ebutilities.at/schemata/customerprocesses/CP_REQ_MRB/03.00/ANFORDERUNG_MRB</v>
      </c>
    </row>
    <row r="45" spans="1:15" ht="24" hidden="1" x14ac:dyDescent="0.25">
      <c r="A45" s="91" t="s">
        <v>361</v>
      </c>
      <c r="B45" s="143" t="s">
        <v>601</v>
      </c>
      <c r="C45" s="92" t="s">
        <v>363</v>
      </c>
      <c r="D45" s="98" t="s">
        <v>190</v>
      </c>
      <c r="E45" s="93" t="s">
        <v>17</v>
      </c>
      <c r="F45" s="93" t="s">
        <v>2</v>
      </c>
      <c r="G45" s="93">
        <f ca="1">IF(ISNA(MATCH(C45,#REF!,0)),"",COUNTA(OFFSET(#REF!,0,MATCH(C45,#REF!,0))))</f>
        <v>1</v>
      </c>
      <c r="H45" s="97">
        <v>44473</v>
      </c>
      <c r="I45" s="96"/>
      <c r="J45" s="95" t="s">
        <v>599</v>
      </c>
      <c r="K45" s="96" t="s">
        <v>600</v>
      </c>
      <c r="L45" s="118" t="s">
        <v>603</v>
      </c>
      <c r="M45" s="374" t="str">
        <f>B45</f>
        <v>03.00</v>
      </c>
      <c r="N45" s="95" t="str">
        <f>A45&amp;"_"&amp;M45</f>
        <v>CP_REQ_MRB_03.00</v>
      </c>
      <c r="O45" s="118" t="str">
        <f>L45&amp;" http://www.ebutilities.at/schemata/customerprocesses/"&amp;A45&amp;"/"&amp;M45&amp;"/"&amp;C45</f>
        <v>http://www.ebutilities.at/schemata/customerprocesses/cpnotification/01p13 http://www.ebutilities.at/schemata/customerprocesses/CP_REQ_MRB/03.00/ABLEHNUNG_MRB</v>
      </c>
    </row>
    <row r="46" spans="1:15" s="102" customFormat="1" ht="24" hidden="1" x14ac:dyDescent="0.25">
      <c r="A46" s="113" t="s">
        <v>361</v>
      </c>
      <c r="B46" s="143" t="s">
        <v>601</v>
      </c>
      <c r="C46" s="100" t="s">
        <v>554</v>
      </c>
      <c r="D46" s="101" t="s">
        <v>169</v>
      </c>
      <c r="E46" s="99" t="s">
        <v>17</v>
      </c>
      <c r="F46" s="99" t="s">
        <v>2</v>
      </c>
      <c r="G46" s="93">
        <f ca="1">IF(ISNA(MATCH(C46,#REF!,0)),"",COUNTA(OFFSET(#REF!,0,MATCH(C46,#REF!,0))))</f>
        <v>1</v>
      </c>
      <c r="H46" s="97">
        <v>44473</v>
      </c>
      <c r="I46" s="96"/>
      <c r="J46" s="95" t="s">
        <v>599</v>
      </c>
      <c r="K46" s="96" t="s">
        <v>600</v>
      </c>
      <c r="L46" s="118" t="s">
        <v>603</v>
      </c>
      <c r="M46" s="374" t="str">
        <f>B46</f>
        <v>03.00</v>
      </c>
      <c r="N46" s="95" t="str">
        <f>A46&amp;"_"&amp;M46</f>
        <v>CP_REQ_MRB_03.00</v>
      </c>
      <c r="O46" s="118" t="str">
        <f>L46&amp;" http://www.ebutilities.at/schemata/customerprocesses/"&amp;A46&amp;"/"&amp;M46&amp;"/"&amp;C46</f>
        <v>http://www.ebutilities.at/schemata/customerprocesses/cpnotification/01p13 http://www.ebutilities.at/schemata/customerprocesses/CP_REQ_MRB/03.00/ANTWORT_MRB</v>
      </c>
    </row>
    <row r="47" spans="1:15" hidden="1" x14ac:dyDescent="0.25">
      <c r="A47" s="298"/>
      <c r="B47" s="299"/>
      <c r="C47" s="169"/>
      <c r="D47" s="297"/>
      <c r="E47" s="436"/>
      <c r="F47" s="436"/>
      <c r="G47" s="436"/>
      <c r="H47" s="436"/>
      <c r="I47" s="436"/>
      <c r="J47" s="297"/>
      <c r="K47" s="436"/>
      <c r="L47" s="301"/>
      <c r="M47" s="301"/>
      <c r="N47" s="301"/>
      <c r="O47" s="301"/>
    </row>
    <row r="48" spans="1:15" hidden="1" x14ac:dyDescent="0.25">
      <c r="A48" s="298"/>
      <c r="B48" s="299"/>
      <c r="C48" s="169"/>
      <c r="D48" s="297"/>
      <c r="E48" s="436"/>
      <c r="F48" s="436"/>
      <c r="G48" s="436"/>
      <c r="H48" s="436"/>
      <c r="I48" s="436"/>
      <c r="J48" s="297"/>
      <c r="K48" s="436"/>
      <c r="L48" s="301"/>
      <c r="M48" s="301"/>
      <c r="N48" s="301"/>
      <c r="O48" s="301"/>
    </row>
    <row r="49" spans="1:15" ht="24" hidden="1" x14ac:dyDescent="0.25">
      <c r="A49" s="91" t="s">
        <v>364</v>
      </c>
      <c r="B49" s="143" t="s">
        <v>601</v>
      </c>
      <c r="C49" s="92" t="s">
        <v>365</v>
      </c>
      <c r="D49" s="94" t="s">
        <v>472</v>
      </c>
      <c r="E49" s="93" t="s">
        <v>2</v>
      </c>
      <c r="F49" s="93" t="s">
        <v>17</v>
      </c>
      <c r="G49" s="93">
        <f ca="1">IF(ISNA(MATCH(C49,#REF!,0)),"",COUNTA(OFFSET(#REF!,0,MATCH(C49,#REF!,0))))</f>
        <v>1</v>
      </c>
      <c r="H49" s="97">
        <v>43927</v>
      </c>
      <c r="I49" s="96"/>
      <c r="J49" s="95" t="s">
        <v>534</v>
      </c>
      <c r="K49" s="96" t="s">
        <v>537</v>
      </c>
      <c r="L49" s="118" t="s">
        <v>540</v>
      </c>
      <c r="M49" s="374" t="str">
        <f>B49</f>
        <v>03.00</v>
      </c>
      <c r="N49" s="95" t="str">
        <f>A49&amp;"_"&amp;M49</f>
        <v>CP_REQ_BIL_03.00</v>
      </c>
      <c r="O49" s="118" t="str">
        <f>L49&amp;" http://www.ebutilities.at/schemata/customerprocesses/"&amp;A49&amp;"/"&amp;M49&amp;"/"&amp;C49</f>
        <v>http://www.ebutilities.at/schemata/customerprocesses/cprequest/01p12 http://www.ebutilities.at/schemata/customerprocesses/CP_REQ_BIL/03.00/ANFORDERUNG_BIL</v>
      </c>
    </row>
    <row r="50" spans="1:15" ht="24" hidden="1" x14ac:dyDescent="0.25">
      <c r="A50" s="91" t="s">
        <v>364</v>
      </c>
      <c r="B50" s="143" t="s">
        <v>601</v>
      </c>
      <c r="C50" s="92" t="s">
        <v>366</v>
      </c>
      <c r="D50" s="98" t="s">
        <v>190</v>
      </c>
      <c r="E50" s="93" t="s">
        <v>17</v>
      </c>
      <c r="F50" s="93" t="s">
        <v>2</v>
      </c>
      <c r="G50" s="93">
        <f ca="1">IF(ISNA(MATCH(C50,#REF!,0)),"",COUNTA(OFFSET(#REF!,0,MATCH(C50,#REF!,0))))</f>
        <v>1</v>
      </c>
      <c r="H50" s="97">
        <v>44473</v>
      </c>
      <c r="I50" s="96"/>
      <c r="J50" s="95" t="s">
        <v>599</v>
      </c>
      <c r="K50" s="96" t="s">
        <v>600</v>
      </c>
      <c r="L50" s="118" t="s">
        <v>603</v>
      </c>
      <c r="M50" s="374" t="str">
        <f>B50</f>
        <v>03.00</v>
      </c>
      <c r="N50" s="95" t="str">
        <f>A50&amp;"_"&amp;M50</f>
        <v>CP_REQ_BIL_03.00</v>
      </c>
      <c r="O50" s="118" t="str">
        <f>L50&amp;" http://www.ebutilities.at/schemata/customerprocesses/"&amp;A50&amp;"/"&amp;M50&amp;"/"&amp;C50</f>
        <v>http://www.ebutilities.at/schemata/customerprocesses/cpnotification/01p13 http://www.ebutilities.at/schemata/customerprocesses/CP_REQ_BIL/03.00/ABLEHNUNG_BIL</v>
      </c>
    </row>
    <row r="51" spans="1:15" s="102" customFormat="1" ht="24" hidden="1" x14ac:dyDescent="0.25">
      <c r="A51" s="113" t="s">
        <v>364</v>
      </c>
      <c r="B51" s="143" t="s">
        <v>601</v>
      </c>
      <c r="C51" s="100" t="s">
        <v>555</v>
      </c>
      <c r="D51" s="101" t="s">
        <v>169</v>
      </c>
      <c r="E51" s="99" t="s">
        <v>17</v>
      </c>
      <c r="F51" s="99" t="s">
        <v>2</v>
      </c>
      <c r="G51" s="93">
        <f ca="1">IF(ISNA(MATCH(C51,#REF!,0)),"",COUNTA(OFFSET(#REF!,0,MATCH(C51,#REF!,0))))</f>
        <v>1</v>
      </c>
      <c r="H51" s="97">
        <v>44473</v>
      </c>
      <c r="I51" s="96"/>
      <c r="J51" s="95" t="s">
        <v>599</v>
      </c>
      <c r="K51" s="96" t="s">
        <v>600</v>
      </c>
      <c r="L51" s="118" t="s">
        <v>603</v>
      </c>
      <c r="M51" s="374" t="str">
        <f>B51</f>
        <v>03.00</v>
      </c>
      <c r="N51" s="95" t="str">
        <f>A51&amp;"_"&amp;M51</f>
        <v>CP_REQ_BIL_03.00</v>
      </c>
      <c r="O51" s="118" t="str">
        <f>L51&amp;" http://www.ebutilities.at/schemata/customerprocesses/"&amp;A51&amp;"/"&amp;M51&amp;"/"&amp;C51</f>
        <v>http://www.ebutilities.at/schemata/customerprocesses/cpnotification/01p13 http://www.ebutilities.at/schemata/customerprocesses/CP_REQ_BIL/03.00/ANTWORT_BIL</v>
      </c>
    </row>
    <row r="52" spans="1:15" hidden="1" x14ac:dyDescent="0.25">
      <c r="A52" s="298"/>
      <c r="B52" s="299"/>
      <c r="C52" s="169"/>
      <c r="D52" s="297"/>
      <c r="E52" s="436"/>
      <c r="F52" s="436"/>
      <c r="G52" s="436"/>
      <c r="H52" s="436"/>
      <c r="I52" s="436"/>
      <c r="J52" s="297"/>
      <c r="K52" s="436"/>
      <c r="L52" s="301"/>
      <c r="M52" s="301"/>
      <c r="N52" s="301"/>
      <c r="O52" s="301"/>
    </row>
    <row r="53" spans="1:15" ht="24" hidden="1" x14ac:dyDescent="0.25">
      <c r="A53" s="91" t="s">
        <v>348</v>
      </c>
      <c r="B53" s="143" t="s">
        <v>601</v>
      </c>
      <c r="C53" s="92" t="s">
        <v>349</v>
      </c>
      <c r="D53" s="94" t="s">
        <v>477</v>
      </c>
      <c r="E53" s="93" t="s">
        <v>2</v>
      </c>
      <c r="F53" s="93" t="s">
        <v>17</v>
      </c>
      <c r="G53" s="93">
        <f ca="1">IF(ISNA(MATCH(C53,#REF!,0)),"",COUNTA(OFFSET(#REF!,0,MATCH(C53,#REF!,0))))</f>
        <v>1</v>
      </c>
      <c r="H53" s="97">
        <v>43927</v>
      </c>
      <c r="I53" s="96"/>
      <c r="J53" s="95" t="s">
        <v>534</v>
      </c>
      <c r="K53" s="96" t="s">
        <v>537</v>
      </c>
      <c r="L53" s="118" t="s">
        <v>540</v>
      </c>
      <c r="M53" s="374" t="str">
        <f>B53</f>
        <v>03.00</v>
      </c>
      <c r="N53" s="95" t="str">
        <f>A53&amp;"_"&amp;M53</f>
        <v>CP_REQ_GIR_03.00</v>
      </c>
      <c r="O53" s="118" t="str">
        <f>L53&amp;" http://www.ebutilities.at/schemata/customerprocesses/"&amp;A53&amp;"/"&amp;M53&amp;"/"&amp;C53</f>
        <v>http://www.ebutilities.at/schemata/customerprocesses/cprequest/01p12 http://www.ebutilities.at/schemata/customerprocesses/CP_REQ_GIR/03.00/ANFORDERUNG_GIR</v>
      </c>
    </row>
    <row r="54" spans="1:15" ht="24" hidden="1" x14ac:dyDescent="0.25">
      <c r="A54" s="91" t="s">
        <v>348</v>
      </c>
      <c r="B54" s="143" t="s">
        <v>601</v>
      </c>
      <c r="C54" s="92" t="s">
        <v>350</v>
      </c>
      <c r="D54" s="98" t="s">
        <v>190</v>
      </c>
      <c r="E54" s="93" t="s">
        <v>17</v>
      </c>
      <c r="F54" s="93" t="s">
        <v>2</v>
      </c>
      <c r="G54" s="93">
        <f ca="1">IF(ISNA(MATCH(C54,#REF!,0)),"",COUNTA(OFFSET(#REF!,0,MATCH(C54,#REF!,0))))</f>
        <v>1</v>
      </c>
      <c r="H54" s="97">
        <v>44473</v>
      </c>
      <c r="I54" s="96"/>
      <c r="J54" s="95" t="s">
        <v>599</v>
      </c>
      <c r="K54" s="96" t="s">
        <v>600</v>
      </c>
      <c r="L54" s="118" t="s">
        <v>603</v>
      </c>
      <c r="M54" s="374" t="str">
        <f>B54</f>
        <v>03.00</v>
      </c>
      <c r="N54" s="95" t="str">
        <f>A54&amp;"_"&amp;M54</f>
        <v>CP_REQ_GIR_03.00</v>
      </c>
      <c r="O54" s="118" t="str">
        <f>L54&amp;" http://www.ebutilities.at/schemata/customerprocesses/"&amp;A54&amp;"/"&amp;M54&amp;"/"&amp;C54</f>
        <v>http://www.ebutilities.at/schemata/customerprocesses/cpnotification/01p13 http://www.ebutilities.at/schemata/customerprocesses/CP_REQ_GIR/03.00/ABLEHNUNG_GIR</v>
      </c>
    </row>
    <row r="55" spans="1:15" ht="24" hidden="1" x14ac:dyDescent="0.25">
      <c r="A55" s="91" t="s">
        <v>348</v>
      </c>
      <c r="B55" s="143" t="s">
        <v>601</v>
      </c>
      <c r="C55" s="92" t="s">
        <v>351</v>
      </c>
      <c r="D55" s="94" t="s">
        <v>169</v>
      </c>
      <c r="E55" s="93" t="s">
        <v>17</v>
      </c>
      <c r="F55" s="93" t="s">
        <v>2</v>
      </c>
      <c r="G55" s="93">
        <f ca="1">IF(ISNA(MATCH(C55,#REF!,0)),"",COUNTA(OFFSET(#REF!,0,MATCH(C55,#REF!,0))))</f>
        <v>1</v>
      </c>
      <c r="H55" s="97">
        <v>44473</v>
      </c>
      <c r="I55" s="96"/>
      <c r="J55" s="95" t="s">
        <v>599</v>
      </c>
      <c r="K55" s="96" t="s">
        <v>600</v>
      </c>
      <c r="L55" s="118" t="s">
        <v>603</v>
      </c>
      <c r="M55" s="374" t="str">
        <f>B55</f>
        <v>03.00</v>
      </c>
      <c r="N55" s="95" t="str">
        <f>A55&amp;"_"&amp;M55</f>
        <v>CP_REQ_GIR_03.00</v>
      </c>
      <c r="O55" s="118" t="str">
        <f>L55&amp;" http://www.ebutilities.at/schemata/customerprocesses/"&amp;A55&amp;"/"&amp;M55&amp;"/"&amp;C55</f>
        <v>http://www.ebutilities.at/schemata/customerprocesses/cpnotification/01p13 http://www.ebutilities.at/schemata/customerprocesses/CP_REQ_GIR/03.00/ANTWORT_GIR</v>
      </c>
    </row>
    <row r="56" spans="1:15" hidden="1" x14ac:dyDescent="0.25">
      <c r="A56" s="298"/>
      <c r="B56" s="299"/>
      <c r="C56" s="169"/>
      <c r="D56" s="297"/>
      <c r="E56" s="436"/>
      <c r="F56" s="436"/>
      <c r="G56" s="436"/>
      <c r="H56" s="436"/>
      <c r="I56" s="436"/>
      <c r="J56" s="297"/>
      <c r="K56" s="436"/>
      <c r="L56" s="301"/>
      <c r="M56" s="301"/>
      <c r="N56" s="301"/>
      <c r="O56" s="301"/>
    </row>
    <row r="57" spans="1:15" ht="24" hidden="1" x14ac:dyDescent="0.25">
      <c r="A57" s="91" t="s">
        <v>382</v>
      </c>
      <c r="B57" s="354" t="s">
        <v>790</v>
      </c>
      <c r="C57" s="92" t="s">
        <v>383</v>
      </c>
      <c r="D57" s="94" t="s">
        <v>518</v>
      </c>
      <c r="E57" s="93" t="s">
        <v>2</v>
      </c>
      <c r="F57" s="93" t="s">
        <v>17</v>
      </c>
      <c r="G57" s="93">
        <f ca="1">IF(ISNA(MATCH(C57,#REF!,0)),"",COUNTA(OFFSET(#REF!,0,MATCH(C57,#REF!,0))))</f>
        <v>1</v>
      </c>
      <c r="H57" s="97">
        <v>44655</v>
      </c>
      <c r="I57" s="96"/>
      <c r="J57" s="95" t="s">
        <v>534</v>
      </c>
      <c r="K57" s="96" t="s">
        <v>537</v>
      </c>
      <c r="L57" s="118" t="s">
        <v>540</v>
      </c>
      <c r="M57" s="373" t="s">
        <v>601</v>
      </c>
      <c r="N57" s="352" t="str">
        <f>A57&amp;"_"&amp;M57</f>
        <v>CP_REQ_CMI_03.00</v>
      </c>
      <c r="O57" s="361" t="str">
        <f>L57&amp;" http://www.ebutilities.at/schemata/customerprocesses/"&amp;A57&amp;"/"&amp;M57&amp;"/"&amp;C57</f>
        <v>http://www.ebutilities.at/schemata/customerprocesses/cprequest/01p12 http://www.ebutilities.at/schemata/customerprocesses/CP_REQ_CMI/03.00/ANFORDERUNG_CMI</v>
      </c>
    </row>
    <row r="58" spans="1:15" ht="24" hidden="1" x14ac:dyDescent="0.25">
      <c r="A58" s="91" t="s">
        <v>382</v>
      </c>
      <c r="B58" s="354" t="s">
        <v>790</v>
      </c>
      <c r="C58" s="92" t="s">
        <v>384</v>
      </c>
      <c r="D58" s="98" t="s">
        <v>190</v>
      </c>
      <c r="E58" s="93" t="s">
        <v>17</v>
      </c>
      <c r="F58" s="93" t="s">
        <v>2</v>
      </c>
      <c r="G58" s="93">
        <f ca="1">IF(ISNA(MATCH(C58,#REF!,0)),"",COUNTA(OFFSET(#REF!,0,MATCH(C58,#REF!,0))))</f>
        <v>1</v>
      </c>
      <c r="H58" s="97">
        <v>44655</v>
      </c>
      <c r="I58" s="96"/>
      <c r="J58" s="95" t="s">
        <v>599</v>
      </c>
      <c r="K58" s="96" t="s">
        <v>600</v>
      </c>
      <c r="L58" s="118" t="s">
        <v>603</v>
      </c>
      <c r="M58" s="373" t="s">
        <v>601</v>
      </c>
      <c r="N58" s="352" t="str">
        <f>A58&amp;"_"&amp;M58</f>
        <v>CP_REQ_CMI_03.00</v>
      </c>
      <c r="O58" s="361" t="str">
        <f>L58&amp;" http://www.ebutilities.at/schemata/customerprocesses/"&amp;A58&amp;"/"&amp;M58&amp;"/"&amp;C58</f>
        <v>http://www.ebutilities.at/schemata/customerprocesses/cpnotification/01p13 http://www.ebutilities.at/schemata/customerprocesses/CP_REQ_CMI/03.00/ABLEHNUNG_CMI</v>
      </c>
    </row>
    <row r="59" spans="1:15" ht="24" hidden="1" x14ac:dyDescent="0.25">
      <c r="A59" s="91" t="s">
        <v>382</v>
      </c>
      <c r="B59" s="354" t="s">
        <v>790</v>
      </c>
      <c r="C59" s="92" t="s">
        <v>550</v>
      </c>
      <c r="D59" s="94" t="s">
        <v>169</v>
      </c>
      <c r="E59" s="93" t="s">
        <v>17</v>
      </c>
      <c r="F59" s="93" t="s">
        <v>2</v>
      </c>
      <c r="G59" s="93">
        <f ca="1">IF(ISNA(MATCH(C59,#REF!,0)),"",COUNTA(OFFSET(#REF!,0,MATCH(C59,#REF!,0))))</f>
        <v>1</v>
      </c>
      <c r="H59" s="97">
        <v>44655</v>
      </c>
      <c r="I59" s="96"/>
      <c r="J59" s="95" t="s">
        <v>599</v>
      </c>
      <c r="K59" s="96" t="s">
        <v>600</v>
      </c>
      <c r="L59" s="118" t="s">
        <v>603</v>
      </c>
      <c r="M59" s="373" t="s">
        <v>601</v>
      </c>
      <c r="N59" s="352" t="str">
        <f>A59&amp;"_"&amp;M59</f>
        <v>CP_REQ_CMI_03.00</v>
      </c>
      <c r="O59" s="361" t="str">
        <f>L59&amp;" http://www.ebutilities.at/schemata/customerprocesses/"&amp;A59&amp;"/"&amp;M59&amp;"/"&amp;C59</f>
        <v>http://www.ebutilities.at/schemata/customerprocesses/cpnotification/01p13 http://www.ebutilities.at/schemata/customerprocesses/CP_REQ_CMI/03.00/ANTWORT_CMI</v>
      </c>
    </row>
    <row r="60" spans="1:15" hidden="1" x14ac:dyDescent="0.25">
      <c r="A60" s="298"/>
      <c r="B60" s="299"/>
      <c r="C60" s="169"/>
      <c r="D60" s="297"/>
      <c r="E60" s="436"/>
      <c r="F60" s="436"/>
      <c r="G60" s="436"/>
      <c r="H60" s="436"/>
      <c r="I60" s="436"/>
      <c r="J60" s="297"/>
      <c r="K60" s="436"/>
      <c r="L60" s="301"/>
      <c r="M60" s="301"/>
      <c r="N60" s="301"/>
      <c r="O60" s="301"/>
    </row>
    <row r="61" spans="1:15" ht="24" hidden="1" x14ac:dyDescent="0.25">
      <c r="A61" s="91" t="s">
        <v>397</v>
      </c>
      <c r="B61" s="143" t="s">
        <v>601</v>
      </c>
      <c r="C61" s="92" t="s">
        <v>413</v>
      </c>
      <c r="D61" s="94" t="s">
        <v>398</v>
      </c>
      <c r="E61" s="93" t="s">
        <v>2</v>
      </c>
      <c r="F61" s="93" t="s">
        <v>17</v>
      </c>
      <c r="G61" s="93">
        <f ca="1">IF(ISNA(MATCH(C61,#REF!,0)),"",COUNTA(OFFSET(#REF!,0,MATCH(C61,#REF!,0))))</f>
        <v>1</v>
      </c>
      <c r="H61" s="97">
        <v>43927</v>
      </c>
      <c r="I61" s="96"/>
      <c r="J61" s="95" t="s">
        <v>534</v>
      </c>
      <c r="K61" s="96" t="s">
        <v>537</v>
      </c>
      <c r="L61" s="118" t="s">
        <v>540</v>
      </c>
      <c r="M61" s="374" t="str">
        <f>B61</f>
        <v>03.00</v>
      </c>
      <c r="N61" s="95" t="str">
        <f>A61&amp;"_"&amp;M61</f>
        <v>CP_REQ_CBC_03.00</v>
      </c>
      <c r="O61" s="118" t="str">
        <f>L61&amp;" http://www.ebutilities.at/schemata/customerprocesses/"&amp;A61&amp;"/"&amp;M61&amp;"/"&amp;C61</f>
        <v>http://www.ebutilities.at/schemata/customerprocesses/cprequest/01p12 http://www.ebutilities.at/schemata/customerprocesses/CP_REQ_CBC/03.00/ANFORDERUNG_CBC</v>
      </c>
    </row>
    <row r="62" spans="1:15" ht="24" hidden="1" x14ac:dyDescent="0.25">
      <c r="A62" s="91" t="s">
        <v>397</v>
      </c>
      <c r="B62" s="143" t="s">
        <v>601</v>
      </c>
      <c r="C62" s="92" t="s">
        <v>399</v>
      </c>
      <c r="D62" s="98" t="s">
        <v>190</v>
      </c>
      <c r="E62" s="93" t="s">
        <v>17</v>
      </c>
      <c r="F62" s="93" t="s">
        <v>2</v>
      </c>
      <c r="G62" s="93">
        <f ca="1">IF(ISNA(MATCH(C62,#REF!,0)),"",COUNTA(OFFSET(#REF!,0,MATCH(C62,#REF!,0))))</f>
        <v>1</v>
      </c>
      <c r="H62" s="97">
        <v>44473</v>
      </c>
      <c r="I62" s="96"/>
      <c r="J62" s="95" t="s">
        <v>599</v>
      </c>
      <c r="K62" s="96" t="s">
        <v>600</v>
      </c>
      <c r="L62" s="118" t="s">
        <v>603</v>
      </c>
      <c r="M62" s="374" t="str">
        <f>B62</f>
        <v>03.00</v>
      </c>
      <c r="N62" s="95" t="str">
        <f>A62&amp;"_"&amp;M62</f>
        <v>CP_REQ_CBC_03.00</v>
      </c>
      <c r="O62" s="118" t="str">
        <f>L62&amp;" http://www.ebutilities.at/schemata/customerprocesses/"&amp;A62&amp;"/"&amp;M62&amp;"/"&amp;C62</f>
        <v>http://www.ebutilities.at/schemata/customerprocesses/cpnotification/01p13 http://www.ebutilities.at/schemata/customerprocesses/CP_REQ_CBC/03.00/ABLEHNUNG_CBC</v>
      </c>
    </row>
    <row r="63" spans="1:15" ht="24" hidden="1" x14ac:dyDescent="0.25">
      <c r="A63" s="91" t="s">
        <v>397</v>
      </c>
      <c r="B63" s="143" t="s">
        <v>601</v>
      </c>
      <c r="C63" s="92" t="s">
        <v>551</v>
      </c>
      <c r="D63" s="94" t="s">
        <v>169</v>
      </c>
      <c r="E63" s="93" t="s">
        <v>17</v>
      </c>
      <c r="F63" s="93" t="s">
        <v>2</v>
      </c>
      <c r="G63" s="93">
        <f ca="1">IF(ISNA(MATCH(C63,#REF!,0)),"",COUNTA(OFFSET(#REF!,0,MATCH(C63,#REF!,0))))</f>
        <v>1</v>
      </c>
      <c r="H63" s="97">
        <v>44473</v>
      </c>
      <c r="I63" s="96"/>
      <c r="J63" s="95" t="s">
        <v>599</v>
      </c>
      <c r="K63" s="96" t="s">
        <v>600</v>
      </c>
      <c r="L63" s="118" t="s">
        <v>603</v>
      </c>
      <c r="M63" s="374" t="str">
        <f>B63</f>
        <v>03.00</v>
      </c>
      <c r="N63" s="95" t="str">
        <f>A63&amp;"_"&amp;M63</f>
        <v>CP_REQ_CBC_03.00</v>
      </c>
      <c r="O63" s="118" t="str">
        <f>L63&amp;" http://www.ebutilities.at/schemata/customerprocesses/"&amp;A63&amp;"/"&amp;M63&amp;"/"&amp;C63</f>
        <v>http://www.ebutilities.at/schemata/customerprocesses/cpnotification/01p13 http://www.ebutilities.at/schemata/customerprocesses/CP_REQ_CBC/03.00/ANTWORT_CBC</v>
      </c>
    </row>
    <row r="64" spans="1:15" hidden="1" x14ac:dyDescent="0.25">
      <c r="A64" s="298"/>
      <c r="B64" s="299"/>
      <c r="C64" s="87"/>
      <c r="D64" s="88"/>
      <c r="E64" s="436"/>
      <c r="F64" s="436"/>
      <c r="G64" s="436"/>
      <c r="H64" s="90"/>
      <c r="I64" s="90"/>
      <c r="J64" s="89"/>
      <c r="K64" s="90"/>
      <c r="L64" s="117"/>
      <c r="M64" s="301"/>
      <c r="N64" s="301"/>
      <c r="O64" s="301"/>
    </row>
    <row r="65" spans="1:15" ht="24" hidden="1" x14ac:dyDescent="0.25">
      <c r="A65" s="91" t="s">
        <v>433</v>
      </c>
      <c r="B65" s="143" t="s">
        <v>605</v>
      </c>
      <c r="C65" s="92" t="s">
        <v>442</v>
      </c>
      <c r="D65" s="94" t="s">
        <v>444</v>
      </c>
      <c r="E65" s="93" t="s">
        <v>2</v>
      </c>
      <c r="F65" s="93" t="s">
        <v>17</v>
      </c>
      <c r="G65" s="93">
        <f ca="1">IF(ISNA(MATCH(C65,#REF!,0)),"",COUNTA(OFFSET(#REF!,0,MATCH(C65,#REF!,0))))</f>
        <v>1</v>
      </c>
      <c r="H65" s="97">
        <v>43927</v>
      </c>
      <c r="I65" s="96"/>
      <c r="J65" s="95" t="s">
        <v>534</v>
      </c>
      <c r="K65" s="96" t="s">
        <v>537</v>
      </c>
      <c r="L65" s="118" t="s">
        <v>540</v>
      </c>
      <c r="M65" s="374" t="str">
        <f>B65</f>
        <v>02.10</v>
      </c>
      <c r="N65" s="95" t="str">
        <f>A65&amp;"_"&amp;M65</f>
        <v>CP_REQ_APR_02.10</v>
      </c>
      <c r="O65" s="118" t="str">
        <f>L65&amp;" http://www.ebutilities.at/schemata/customerprocesses/"&amp;A65&amp;"/"&amp;M65&amp;"/"&amp;C65</f>
        <v>http://www.ebutilities.at/schemata/customerprocesses/cprequest/01p12 http://www.ebutilities.at/schemata/customerprocesses/CP_REQ_APR/02.10/ANFORDERUNG_APR</v>
      </c>
    </row>
    <row r="66" spans="1:15" ht="24" hidden="1" x14ac:dyDescent="0.25">
      <c r="A66" s="91" t="s">
        <v>433</v>
      </c>
      <c r="B66" s="143" t="s">
        <v>605</v>
      </c>
      <c r="C66" s="92" t="s">
        <v>437</v>
      </c>
      <c r="D66" s="98" t="s">
        <v>190</v>
      </c>
      <c r="E66" s="93" t="s">
        <v>17</v>
      </c>
      <c r="F66" s="93" t="s">
        <v>2</v>
      </c>
      <c r="G66" s="93">
        <f ca="1">IF(ISNA(MATCH(C66,#REF!,0)),"",COUNTA(OFFSET(#REF!,0,MATCH(C66,#REF!,0))))</f>
        <v>1</v>
      </c>
      <c r="H66" s="97">
        <v>44473</v>
      </c>
      <c r="I66" s="96"/>
      <c r="J66" s="95" t="s">
        <v>599</v>
      </c>
      <c r="K66" s="96" t="s">
        <v>600</v>
      </c>
      <c r="L66" s="118" t="s">
        <v>603</v>
      </c>
      <c r="M66" s="374" t="str">
        <f>B66</f>
        <v>02.10</v>
      </c>
      <c r="N66" s="95" t="str">
        <f>A66&amp;"_"&amp;M66</f>
        <v>CP_REQ_APR_02.10</v>
      </c>
      <c r="O66" s="118" t="str">
        <f>L66&amp;" http://www.ebutilities.at/schemata/customerprocesses/"&amp;A66&amp;"/"&amp;M66&amp;"/"&amp;C66</f>
        <v>http://www.ebutilities.at/schemata/customerprocesses/cpnotification/01p13 http://www.ebutilities.at/schemata/customerprocesses/CP_REQ_APR/02.10/ABLEHNUNG_APR</v>
      </c>
    </row>
    <row r="67" spans="1:15" ht="24" hidden="1" x14ac:dyDescent="0.25">
      <c r="A67" s="91" t="s">
        <v>433</v>
      </c>
      <c r="B67" s="143" t="s">
        <v>605</v>
      </c>
      <c r="C67" s="92" t="s">
        <v>439</v>
      </c>
      <c r="D67" s="94" t="s">
        <v>169</v>
      </c>
      <c r="E67" s="93" t="s">
        <v>17</v>
      </c>
      <c r="F67" s="93" t="s">
        <v>2</v>
      </c>
      <c r="G67" s="93">
        <f ca="1">IF(ISNA(MATCH(C67,#REF!,0)),"",COUNTA(OFFSET(#REF!,0,MATCH(C67,#REF!,0))))</f>
        <v>1</v>
      </c>
      <c r="H67" s="97">
        <v>44473</v>
      </c>
      <c r="I67" s="96"/>
      <c r="J67" s="95" t="s">
        <v>599</v>
      </c>
      <c r="K67" s="96" t="s">
        <v>600</v>
      </c>
      <c r="L67" s="118" t="s">
        <v>603</v>
      </c>
      <c r="M67" s="374" t="str">
        <f>B67</f>
        <v>02.10</v>
      </c>
      <c r="N67" s="95" t="str">
        <f>A67&amp;"_"&amp;M67</f>
        <v>CP_REQ_APR_02.10</v>
      </c>
      <c r="O67" s="118" t="str">
        <f>L67&amp;" http://www.ebutilities.at/schemata/customerprocesses/"&amp;A67&amp;"/"&amp;M67&amp;"/"&amp;C67</f>
        <v>http://www.ebutilities.at/schemata/customerprocesses/cpnotification/01p13 http://www.ebutilities.at/schemata/customerprocesses/CP_REQ_APR/02.10/ANTWORT_APR</v>
      </c>
    </row>
    <row r="68" spans="1:15" hidden="1" x14ac:dyDescent="0.25">
      <c r="A68" s="298"/>
      <c r="B68" s="299"/>
      <c r="C68" s="87"/>
      <c r="D68" s="88"/>
      <c r="E68" s="436"/>
      <c r="F68" s="436"/>
      <c r="G68" s="436"/>
      <c r="H68" s="90"/>
      <c r="I68" s="90"/>
      <c r="J68" s="89"/>
      <c r="K68" s="90"/>
      <c r="L68" s="117"/>
      <c r="M68" s="301"/>
      <c r="N68" s="301"/>
      <c r="O68" s="301"/>
    </row>
    <row r="69" spans="1:15" ht="24" hidden="1" x14ac:dyDescent="0.25">
      <c r="A69" s="91" t="s">
        <v>434</v>
      </c>
      <c r="B69" s="143" t="s">
        <v>605</v>
      </c>
      <c r="C69" s="92" t="s">
        <v>443</v>
      </c>
      <c r="D69" s="94" t="s">
        <v>441</v>
      </c>
      <c r="E69" s="93" t="s">
        <v>2</v>
      </c>
      <c r="F69" s="93" t="s">
        <v>17</v>
      </c>
      <c r="G69" s="93">
        <f ca="1">IF(ISNA(MATCH(C69,#REF!,0)),"",COUNTA(OFFSET(#REF!,0,MATCH(C69,#REF!,0))))</f>
        <v>1</v>
      </c>
      <c r="H69" s="97">
        <v>43927</v>
      </c>
      <c r="I69" s="96"/>
      <c r="J69" s="95" t="s">
        <v>534</v>
      </c>
      <c r="K69" s="96" t="s">
        <v>537</v>
      </c>
      <c r="L69" s="118" t="s">
        <v>540</v>
      </c>
      <c r="M69" s="374" t="str">
        <f>B69</f>
        <v>02.10</v>
      </c>
      <c r="N69" s="95" t="str">
        <f>A69&amp;"_"&amp;M69</f>
        <v>CP_REQ_DPR_02.10</v>
      </c>
      <c r="O69" s="118" t="str">
        <f>L69&amp;" http://www.ebutilities.at/schemata/customerprocesses/"&amp;A69&amp;"/"&amp;M69&amp;"/"&amp;C69</f>
        <v>http://www.ebutilities.at/schemata/customerprocesses/cprequest/01p12 http://www.ebutilities.at/schemata/customerprocesses/CP_REQ_DPR/02.10/ANFORDERUNG_DPR</v>
      </c>
    </row>
    <row r="70" spans="1:15" ht="24" hidden="1" x14ac:dyDescent="0.25">
      <c r="A70" s="91" t="s">
        <v>434</v>
      </c>
      <c r="B70" s="143" t="s">
        <v>605</v>
      </c>
      <c r="C70" s="92" t="s">
        <v>438</v>
      </c>
      <c r="D70" s="98" t="s">
        <v>190</v>
      </c>
      <c r="E70" s="93" t="s">
        <v>17</v>
      </c>
      <c r="F70" s="93" t="s">
        <v>2</v>
      </c>
      <c r="G70" s="93">
        <f ca="1">IF(ISNA(MATCH(C70,#REF!,0)),"",COUNTA(OFFSET(#REF!,0,MATCH(C70,#REF!,0))))</f>
        <v>1</v>
      </c>
      <c r="H70" s="97">
        <v>44473</v>
      </c>
      <c r="I70" s="96"/>
      <c r="J70" s="95" t="s">
        <v>599</v>
      </c>
      <c r="K70" s="96" t="s">
        <v>600</v>
      </c>
      <c r="L70" s="118" t="s">
        <v>603</v>
      </c>
      <c r="M70" s="374" t="str">
        <f>B70</f>
        <v>02.10</v>
      </c>
      <c r="N70" s="95" t="str">
        <f>A70&amp;"_"&amp;M70</f>
        <v>CP_REQ_DPR_02.10</v>
      </c>
      <c r="O70" s="118" t="str">
        <f>L70&amp;" http://www.ebutilities.at/schemata/customerprocesses/"&amp;A70&amp;"/"&amp;M70&amp;"/"&amp;C70</f>
        <v>http://www.ebutilities.at/schemata/customerprocesses/cpnotification/01p13 http://www.ebutilities.at/schemata/customerprocesses/CP_REQ_DPR/02.10/ABLEHNUNG_DPR</v>
      </c>
    </row>
    <row r="71" spans="1:15" ht="24" hidden="1" x14ac:dyDescent="0.25">
      <c r="A71" s="91" t="s">
        <v>434</v>
      </c>
      <c r="B71" s="143" t="s">
        <v>605</v>
      </c>
      <c r="C71" s="92" t="s">
        <v>440</v>
      </c>
      <c r="D71" s="94" t="s">
        <v>169</v>
      </c>
      <c r="E71" s="93" t="s">
        <v>17</v>
      </c>
      <c r="F71" s="93" t="s">
        <v>2</v>
      </c>
      <c r="G71" s="93">
        <f ca="1">IF(ISNA(MATCH(C71,#REF!,0)),"",COUNTA(OFFSET(#REF!,0,MATCH(C71,#REF!,0))))</f>
        <v>1</v>
      </c>
      <c r="H71" s="97">
        <v>44473</v>
      </c>
      <c r="I71" s="96"/>
      <c r="J71" s="95" t="s">
        <v>599</v>
      </c>
      <c r="K71" s="96" t="s">
        <v>600</v>
      </c>
      <c r="L71" s="118" t="s">
        <v>603</v>
      </c>
      <c r="M71" s="374" t="str">
        <f>B71</f>
        <v>02.10</v>
      </c>
      <c r="N71" s="95" t="str">
        <f>A71&amp;"_"&amp;M71</f>
        <v>CP_REQ_DPR_02.10</v>
      </c>
      <c r="O71" s="118" t="str">
        <f>L71&amp;" http://www.ebutilities.at/schemata/customerprocesses/"&amp;A71&amp;"/"&amp;M71&amp;"/"&amp;C71</f>
        <v>http://www.ebutilities.at/schemata/customerprocesses/cpnotification/01p13 http://www.ebutilities.at/schemata/customerprocesses/CP_REQ_DPR/02.10/ANTWORT_DPR</v>
      </c>
    </row>
    <row r="72" spans="1:15" hidden="1" x14ac:dyDescent="0.25">
      <c r="A72" s="298"/>
      <c r="B72" s="299"/>
      <c r="C72" s="87"/>
      <c r="D72" s="88"/>
      <c r="E72" s="436"/>
      <c r="F72" s="436"/>
      <c r="G72" s="436"/>
      <c r="H72" s="90"/>
      <c r="I72" s="90"/>
      <c r="J72" s="89"/>
      <c r="K72" s="90"/>
      <c r="L72" s="117"/>
      <c r="M72" s="301"/>
      <c r="N72" s="301"/>
      <c r="O72" s="301"/>
    </row>
    <row r="73" spans="1:15" ht="24" hidden="1" x14ac:dyDescent="0.25">
      <c r="A73" s="91" t="s">
        <v>445</v>
      </c>
      <c r="B73" s="143" t="s">
        <v>605</v>
      </c>
      <c r="C73" s="92" t="s">
        <v>447</v>
      </c>
      <c r="D73" s="98" t="s">
        <v>478</v>
      </c>
      <c r="E73" s="93" t="s">
        <v>2</v>
      </c>
      <c r="F73" s="93" t="s">
        <v>17</v>
      </c>
      <c r="G73" s="93">
        <f ca="1">IF(ISNA(MATCH(C73,#REF!,0)),"",COUNTA(OFFSET(#REF!,0,MATCH(C73,#REF!,0))))</f>
        <v>1</v>
      </c>
      <c r="H73" s="97">
        <v>43927</v>
      </c>
      <c r="I73" s="96"/>
      <c r="J73" s="95" t="s">
        <v>534</v>
      </c>
      <c r="K73" s="96" t="s">
        <v>537</v>
      </c>
      <c r="L73" s="118" t="s">
        <v>540</v>
      </c>
      <c r="M73" s="374" t="str">
        <f t="shared" ref="M73:M78" si="0">B73</f>
        <v>02.10</v>
      </c>
      <c r="N73" s="95" t="str">
        <f t="shared" ref="N73:N78" si="1">A73&amp;"_"&amp;M73</f>
        <v>CP_REQ_DCS_02.10</v>
      </c>
      <c r="O73" s="118" t="str">
        <f t="shared" ref="O73:O78" si="2">L73&amp;" http://www.ebutilities.at/schemata/customerprocesses/"&amp;A73&amp;"/"&amp;M73&amp;"/"&amp;C73</f>
        <v>http://www.ebutilities.at/schemata/customerprocesses/cprequest/01p12 http://www.ebutilities.at/schemata/customerprocesses/CP_REQ_DCS/02.10/ANFORDERUNG_DCS</v>
      </c>
    </row>
    <row r="74" spans="1:15" ht="24" hidden="1" x14ac:dyDescent="0.25">
      <c r="A74" s="91" t="s">
        <v>445</v>
      </c>
      <c r="B74" s="143" t="s">
        <v>605</v>
      </c>
      <c r="C74" s="92" t="s">
        <v>448</v>
      </c>
      <c r="D74" s="98" t="s">
        <v>190</v>
      </c>
      <c r="E74" s="93" t="s">
        <v>17</v>
      </c>
      <c r="F74" s="93" t="s">
        <v>2</v>
      </c>
      <c r="G74" s="93">
        <f ca="1">IF(ISNA(MATCH(C74,#REF!,0)),"",COUNTA(OFFSET(#REF!,0,MATCH(C74,#REF!,0))))</f>
        <v>1</v>
      </c>
      <c r="H74" s="97">
        <v>44473</v>
      </c>
      <c r="I74" s="96"/>
      <c r="J74" s="95" t="s">
        <v>599</v>
      </c>
      <c r="K74" s="96" t="s">
        <v>600</v>
      </c>
      <c r="L74" s="118" t="s">
        <v>603</v>
      </c>
      <c r="M74" s="374" t="str">
        <f t="shared" si="0"/>
        <v>02.10</v>
      </c>
      <c r="N74" s="95" t="str">
        <f t="shared" si="1"/>
        <v>CP_REQ_DCS_02.10</v>
      </c>
      <c r="O74" s="118" t="str">
        <f t="shared" si="2"/>
        <v>http://www.ebutilities.at/schemata/customerprocesses/cpnotification/01p13 http://www.ebutilities.at/schemata/customerprocesses/CP_REQ_DCS/02.10/ABLEHNUNG_DCS</v>
      </c>
    </row>
    <row r="75" spans="1:15" ht="24" hidden="1" x14ac:dyDescent="0.25">
      <c r="A75" s="91" t="s">
        <v>445</v>
      </c>
      <c r="B75" s="143" t="s">
        <v>605</v>
      </c>
      <c r="C75" s="92" t="s">
        <v>470</v>
      </c>
      <c r="D75" s="98" t="s">
        <v>489</v>
      </c>
      <c r="E75" s="93" t="s">
        <v>17</v>
      </c>
      <c r="F75" s="93" t="s">
        <v>2</v>
      </c>
      <c r="G75" s="93">
        <f ca="1">IF(ISNA(MATCH(C75,#REF!,0)),"",COUNTA(OFFSET(#REF!,0,MATCH(C75,#REF!,0))))</f>
        <v>1</v>
      </c>
      <c r="H75" s="97">
        <v>44473</v>
      </c>
      <c r="I75" s="96"/>
      <c r="J75" s="95" t="s">
        <v>599</v>
      </c>
      <c r="K75" s="96" t="s">
        <v>600</v>
      </c>
      <c r="L75" s="118" t="s">
        <v>603</v>
      </c>
      <c r="M75" s="374" t="str">
        <f t="shared" si="0"/>
        <v>02.10</v>
      </c>
      <c r="N75" s="95" t="str">
        <f t="shared" si="1"/>
        <v>CP_REQ_DCS_02.10</v>
      </c>
      <c r="O75" s="118" t="str">
        <f t="shared" si="2"/>
        <v>http://www.ebutilities.at/schemata/customerprocesses/cpnotification/01p13 http://www.ebutilities.at/schemata/customerprocesses/CP_REQ_DCS/02.10/BEREITS_OFF_DCS</v>
      </c>
    </row>
    <row r="76" spans="1:15" ht="24" hidden="1" x14ac:dyDescent="0.25">
      <c r="A76" s="91" t="s">
        <v>445</v>
      </c>
      <c r="B76" s="143" t="s">
        <v>605</v>
      </c>
      <c r="C76" s="92" t="s">
        <v>455</v>
      </c>
      <c r="D76" s="98" t="s">
        <v>456</v>
      </c>
      <c r="E76" s="93" t="s">
        <v>17</v>
      </c>
      <c r="F76" s="93" t="s">
        <v>2</v>
      </c>
      <c r="G76" s="93">
        <f ca="1">IF(ISNA(MATCH(C76,#REF!,0)),"",COUNTA(OFFSET(#REF!,0,MATCH(C76,#REF!,0))))</f>
        <v>1</v>
      </c>
      <c r="H76" s="97">
        <v>44473</v>
      </c>
      <c r="I76" s="96"/>
      <c r="J76" s="95" t="s">
        <v>599</v>
      </c>
      <c r="K76" s="96" t="s">
        <v>600</v>
      </c>
      <c r="L76" s="118" t="s">
        <v>603</v>
      </c>
      <c r="M76" s="374" t="str">
        <f t="shared" si="0"/>
        <v>02.10</v>
      </c>
      <c r="N76" s="95" t="str">
        <f t="shared" si="1"/>
        <v>CP_REQ_DCS_02.10</v>
      </c>
      <c r="O76" s="118" t="str">
        <f t="shared" si="2"/>
        <v>http://www.ebutilities.at/schemata/customerprocesses/cpnotification/01p13 http://www.ebutilities.at/schemata/customerprocesses/CP_REQ_DCS/02.10/PRUEFUNG_DCS</v>
      </c>
    </row>
    <row r="77" spans="1:15" ht="24" hidden="1" x14ac:dyDescent="0.25">
      <c r="A77" s="91" t="s">
        <v>445</v>
      </c>
      <c r="B77" s="143" t="s">
        <v>605</v>
      </c>
      <c r="C77" s="92" t="s">
        <v>457</v>
      </c>
      <c r="D77" s="98" t="s">
        <v>490</v>
      </c>
      <c r="E77" s="93" t="s">
        <v>2</v>
      </c>
      <c r="F77" s="93" t="s">
        <v>17</v>
      </c>
      <c r="G77" s="93">
        <f ca="1">IF(ISNA(MATCH(C77,#REF!,0)),"",COUNTA(OFFSET(#REF!,0,MATCH(C77,#REF!,0))))</f>
        <v>1</v>
      </c>
      <c r="H77" s="97">
        <v>44473</v>
      </c>
      <c r="I77" s="96"/>
      <c r="J77" s="95" t="s">
        <v>599</v>
      </c>
      <c r="K77" s="96" t="s">
        <v>600</v>
      </c>
      <c r="L77" s="118" t="s">
        <v>603</v>
      </c>
      <c r="M77" s="374" t="str">
        <f t="shared" si="0"/>
        <v>02.10</v>
      </c>
      <c r="N77" s="95" t="str">
        <f t="shared" si="1"/>
        <v>CP_REQ_DCS_02.10</v>
      </c>
      <c r="O77" s="118" t="str">
        <f t="shared" si="2"/>
        <v>http://www.ebutilities.at/schemata/customerprocesses/cpnotification/01p13 http://www.ebutilities.at/schemata/customerprocesses/CP_REQ_DCS/02.10/ZUSTIMMUNG_DCS</v>
      </c>
    </row>
    <row r="78" spans="1:15" ht="24" hidden="1" x14ac:dyDescent="0.25">
      <c r="A78" s="91" t="s">
        <v>445</v>
      </c>
      <c r="B78" s="143" t="s">
        <v>605</v>
      </c>
      <c r="C78" s="92" t="s">
        <v>458</v>
      </c>
      <c r="D78" s="98" t="s">
        <v>491</v>
      </c>
      <c r="E78" s="93" t="s">
        <v>2</v>
      </c>
      <c r="F78" s="93" t="s">
        <v>17</v>
      </c>
      <c r="G78" s="93">
        <f ca="1">IF(ISNA(MATCH(C78,#REF!,0)),"",COUNTA(OFFSET(#REF!,0,MATCH(C78,#REF!,0))))</f>
        <v>1</v>
      </c>
      <c r="H78" s="97">
        <v>44473</v>
      </c>
      <c r="I78" s="96"/>
      <c r="J78" s="95" t="s">
        <v>599</v>
      </c>
      <c r="K78" s="96" t="s">
        <v>600</v>
      </c>
      <c r="L78" s="118" t="s">
        <v>603</v>
      </c>
      <c r="M78" s="374" t="str">
        <f t="shared" si="0"/>
        <v>02.10</v>
      </c>
      <c r="N78" s="95" t="str">
        <f t="shared" si="1"/>
        <v>CP_REQ_DCS_02.10</v>
      </c>
      <c r="O78" s="118" t="str">
        <f t="shared" si="2"/>
        <v>http://www.ebutilities.at/schemata/customerprocesses/cpnotification/01p13 http://www.ebutilities.at/schemata/customerprocesses/CP_REQ_DCS/02.10/BEENDEN_DCS</v>
      </c>
    </row>
    <row r="79" spans="1:15" hidden="1" x14ac:dyDescent="0.25">
      <c r="A79" s="298"/>
      <c r="B79" s="299"/>
      <c r="C79" s="87"/>
      <c r="D79" s="88"/>
      <c r="E79" s="436"/>
      <c r="F79" s="436"/>
      <c r="G79" s="436"/>
      <c r="H79" s="90"/>
      <c r="I79" s="90"/>
      <c r="J79" s="89"/>
      <c r="K79" s="90"/>
      <c r="L79" s="117"/>
      <c r="M79" s="301"/>
      <c r="N79" s="301"/>
      <c r="O79" s="301"/>
    </row>
    <row r="80" spans="1:15" ht="24" hidden="1" x14ac:dyDescent="0.25">
      <c r="A80" s="91" t="s">
        <v>446</v>
      </c>
      <c r="B80" s="143" t="s">
        <v>605</v>
      </c>
      <c r="C80" s="92" t="s">
        <v>449</v>
      </c>
      <c r="D80" s="98" t="s">
        <v>494</v>
      </c>
      <c r="E80" s="93" t="s">
        <v>2</v>
      </c>
      <c r="F80" s="93" t="s">
        <v>17</v>
      </c>
      <c r="G80" s="93">
        <f ca="1">IF(ISNA(MATCH(C80,#REF!,0)),"",COUNTA(OFFSET(#REF!,0,MATCH(C80,#REF!,0))))</f>
        <v>1</v>
      </c>
      <c r="H80" s="97">
        <v>43927</v>
      </c>
      <c r="I80" s="96"/>
      <c r="J80" s="95" t="s">
        <v>534</v>
      </c>
      <c r="K80" s="96" t="s">
        <v>537</v>
      </c>
      <c r="L80" s="118" t="s">
        <v>540</v>
      </c>
      <c r="M80" s="374" t="str">
        <f>B80</f>
        <v>02.10</v>
      </c>
      <c r="N80" s="95" t="str">
        <f>A80&amp;"_"&amp;M80</f>
        <v>CP_REQ_RCS_02.10</v>
      </c>
      <c r="O80" s="118" t="str">
        <f>L80&amp;" http://www.ebutilities.at/schemata/customerprocesses/"&amp;A80&amp;"/"&amp;M80&amp;"/"&amp;C80</f>
        <v>http://www.ebutilities.at/schemata/customerprocesses/cprequest/01p12 http://www.ebutilities.at/schemata/customerprocesses/CP_REQ_RCS/02.10/ANFORDERUNG_RCS</v>
      </c>
    </row>
    <row r="81" spans="1:15" ht="24" hidden="1" x14ac:dyDescent="0.25">
      <c r="A81" s="91" t="s">
        <v>446</v>
      </c>
      <c r="B81" s="143" t="s">
        <v>605</v>
      </c>
      <c r="C81" s="92" t="s">
        <v>450</v>
      </c>
      <c r="D81" s="98" t="s">
        <v>190</v>
      </c>
      <c r="E81" s="93" t="s">
        <v>17</v>
      </c>
      <c r="F81" s="93" t="s">
        <v>2</v>
      </c>
      <c r="G81" s="93">
        <f ca="1">IF(ISNA(MATCH(C81,#REF!,0)),"",COUNTA(OFFSET(#REF!,0,MATCH(C81,#REF!,0))))</f>
        <v>1</v>
      </c>
      <c r="H81" s="97">
        <v>44473</v>
      </c>
      <c r="I81" s="96"/>
      <c r="J81" s="95" t="s">
        <v>599</v>
      </c>
      <c r="K81" s="96" t="s">
        <v>600</v>
      </c>
      <c r="L81" s="118" t="s">
        <v>603</v>
      </c>
      <c r="M81" s="374" t="str">
        <f>B81</f>
        <v>02.10</v>
      </c>
      <c r="N81" s="95" t="str">
        <f>A81&amp;"_"&amp;M81</f>
        <v>CP_REQ_RCS_02.10</v>
      </c>
      <c r="O81" s="118" t="str">
        <f>L81&amp;" http://www.ebutilities.at/schemata/customerprocesses/"&amp;A81&amp;"/"&amp;M81&amp;"/"&amp;C81</f>
        <v>http://www.ebutilities.at/schemata/customerprocesses/cpnotification/01p13 http://www.ebutilities.at/schemata/customerprocesses/CP_REQ_RCS/02.10/ABLEHNUNG_RCS</v>
      </c>
    </row>
    <row r="82" spans="1:15" ht="24" hidden="1" x14ac:dyDescent="0.25">
      <c r="A82" s="91" t="s">
        <v>446</v>
      </c>
      <c r="B82" s="143" t="s">
        <v>605</v>
      </c>
      <c r="C82" s="92" t="s">
        <v>471</v>
      </c>
      <c r="D82" s="98" t="s">
        <v>492</v>
      </c>
      <c r="E82" s="93" t="s">
        <v>17</v>
      </c>
      <c r="F82" s="93" t="s">
        <v>2</v>
      </c>
      <c r="G82" s="93">
        <f ca="1">IF(ISNA(MATCH(C82,#REF!,0)),"",COUNTA(OFFSET(#REF!,0,MATCH(C82,#REF!,0))))</f>
        <v>1</v>
      </c>
      <c r="H82" s="97">
        <v>44473</v>
      </c>
      <c r="I82" s="96"/>
      <c r="J82" s="95" t="s">
        <v>599</v>
      </c>
      <c r="K82" s="96" t="s">
        <v>600</v>
      </c>
      <c r="L82" s="118" t="s">
        <v>603</v>
      </c>
      <c r="M82" s="374" t="str">
        <f>B82</f>
        <v>02.10</v>
      </c>
      <c r="N82" s="95" t="str">
        <f>A82&amp;"_"&amp;M82</f>
        <v>CP_REQ_RCS_02.10</v>
      </c>
      <c r="O82" s="118" t="str">
        <f>L82&amp;" http://www.ebutilities.at/schemata/customerprocesses/"&amp;A82&amp;"/"&amp;M82&amp;"/"&amp;C82</f>
        <v>http://www.ebutilities.at/schemata/customerprocesses/cpnotification/01p13 http://www.ebutilities.at/schemata/customerprocesses/CP_REQ_RCS/02.10/BLEIBT_OFF_RCS</v>
      </c>
    </row>
    <row r="83" spans="1:15" hidden="1" x14ac:dyDescent="0.25">
      <c r="A83" s="298"/>
      <c r="B83" s="299"/>
      <c r="C83" s="87"/>
      <c r="D83" s="88"/>
      <c r="E83" s="436"/>
      <c r="F83" s="436"/>
      <c r="G83" s="436"/>
      <c r="H83" s="90"/>
      <c r="I83" s="90"/>
      <c r="J83" s="89"/>
      <c r="K83" s="90"/>
      <c r="L83" s="117"/>
      <c r="M83" s="301"/>
      <c r="N83" s="301"/>
      <c r="O83" s="301"/>
    </row>
    <row r="84" spans="1:15" ht="24" hidden="1" x14ac:dyDescent="0.25">
      <c r="A84" s="91" t="s">
        <v>358</v>
      </c>
      <c r="B84" s="112" t="s">
        <v>806</v>
      </c>
      <c r="C84" s="92" t="s">
        <v>359</v>
      </c>
      <c r="D84" s="94" t="s">
        <v>487</v>
      </c>
      <c r="E84" s="93" t="s">
        <v>2</v>
      </c>
      <c r="F84" s="93" t="s">
        <v>17</v>
      </c>
      <c r="G84" s="93">
        <f ca="1">IF(ISNA(MATCH(C84,#REF!,0)),"",COUNTA(OFFSET(#REF!,0,MATCH(C84,#REF!,0))))</f>
        <v>1</v>
      </c>
      <c r="H84" s="97">
        <v>44655</v>
      </c>
      <c r="I84" s="96"/>
      <c r="J84" s="95" t="s">
        <v>534</v>
      </c>
      <c r="K84" s="96" t="s">
        <v>537</v>
      </c>
      <c r="L84" s="118" t="s">
        <v>540</v>
      </c>
      <c r="M84" s="360" t="s">
        <v>601</v>
      </c>
      <c r="N84" s="352" t="str">
        <f>A84&amp;"_"&amp;M84</f>
        <v>CR_REQ_PT_03.00</v>
      </c>
      <c r="O84" s="361" t="str">
        <f>L84&amp;" http://www.ebutilities.at/schemata/customerprocesses/"&amp;A84&amp;"/"&amp;M84&amp;"/"&amp;C84</f>
        <v>http://www.ebutilities.at/schemata/customerprocesses/cprequest/01p12 http://www.ebutilities.at/schemata/customerprocesses/CR_REQ_PT/03.00/ANFORDERUNG_PT</v>
      </c>
    </row>
    <row r="85" spans="1:15" ht="24" hidden="1" x14ac:dyDescent="0.25">
      <c r="A85" s="91" t="s">
        <v>358</v>
      </c>
      <c r="B85" s="112" t="s">
        <v>806</v>
      </c>
      <c r="C85" s="92" t="s">
        <v>360</v>
      </c>
      <c r="D85" s="98" t="s">
        <v>190</v>
      </c>
      <c r="E85" s="93" t="s">
        <v>17</v>
      </c>
      <c r="F85" s="93" t="s">
        <v>2</v>
      </c>
      <c r="G85" s="93">
        <f ca="1">IF(ISNA(MATCH(C85,#REF!,0)),"",COUNTA(OFFSET(#REF!,0,MATCH(C85,#REF!,0))))</f>
        <v>1</v>
      </c>
      <c r="H85" s="97">
        <v>44655</v>
      </c>
      <c r="I85" s="96"/>
      <c r="J85" s="95" t="s">
        <v>599</v>
      </c>
      <c r="K85" s="96" t="s">
        <v>600</v>
      </c>
      <c r="L85" s="118" t="s">
        <v>603</v>
      </c>
      <c r="M85" s="360" t="s">
        <v>601</v>
      </c>
      <c r="N85" s="352" t="str">
        <f>A85&amp;"_"&amp;M85</f>
        <v>CR_REQ_PT_03.00</v>
      </c>
      <c r="O85" s="361" t="str">
        <f>L85&amp;" http://www.ebutilities.at/schemata/customerprocesses/"&amp;A85&amp;"/"&amp;M85&amp;"/"&amp;C85</f>
        <v>http://www.ebutilities.at/schemata/customerprocesses/cpnotification/01p13 http://www.ebutilities.at/schemata/customerprocesses/CR_REQ_PT/03.00/ABLEHNUNG_PT</v>
      </c>
    </row>
    <row r="86" spans="1:15" ht="24" hidden="1" x14ac:dyDescent="0.25">
      <c r="A86" s="91" t="s">
        <v>358</v>
      </c>
      <c r="B86" s="112" t="s">
        <v>806</v>
      </c>
      <c r="C86" s="92" t="s">
        <v>556</v>
      </c>
      <c r="D86" s="98" t="s">
        <v>169</v>
      </c>
      <c r="E86" s="93" t="s">
        <v>17</v>
      </c>
      <c r="F86" s="93" t="s">
        <v>2</v>
      </c>
      <c r="G86" s="93">
        <f ca="1">IF(ISNA(MATCH(C86,#REF!,0)),"",COUNTA(OFFSET(#REF!,0,MATCH(C86,#REF!,0))))</f>
        <v>1</v>
      </c>
      <c r="H86" s="97">
        <v>44655</v>
      </c>
      <c r="I86" s="96"/>
      <c r="J86" s="95" t="s">
        <v>599</v>
      </c>
      <c r="K86" s="96" t="s">
        <v>600</v>
      </c>
      <c r="L86" s="118" t="s">
        <v>603</v>
      </c>
      <c r="M86" s="360" t="s">
        <v>601</v>
      </c>
      <c r="N86" s="352" t="str">
        <f>A86&amp;"_"&amp;M86</f>
        <v>CR_REQ_PT_03.00</v>
      </c>
      <c r="O86" s="361" t="str">
        <f>L86&amp;" http://www.ebutilities.at/schemata/customerprocesses/"&amp;A86&amp;"/"&amp;M86&amp;"/"&amp;C86</f>
        <v>http://www.ebutilities.at/schemata/customerprocesses/cpnotification/01p13 http://www.ebutilities.at/schemata/customerprocesses/CR_REQ_PT/03.00/ANTWORT_PT</v>
      </c>
    </row>
    <row r="87" spans="1:15" hidden="1" x14ac:dyDescent="0.25">
      <c r="A87" s="298"/>
      <c r="B87" s="436"/>
      <c r="C87" s="169"/>
      <c r="D87" s="297"/>
      <c r="E87" s="436"/>
      <c r="F87" s="436"/>
      <c r="G87" s="436"/>
      <c r="H87" s="436"/>
      <c r="I87" s="436"/>
      <c r="J87" s="297"/>
      <c r="K87" s="436"/>
      <c r="L87" s="301"/>
      <c r="M87" s="301"/>
      <c r="N87" s="301"/>
      <c r="O87" s="301"/>
    </row>
    <row r="88" spans="1:15" ht="24" x14ac:dyDescent="0.25">
      <c r="A88" s="342" t="s">
        <v>371</v>
      </c>
      <c r="B88" s="343" t="s">
        <v>605</v>
      </c>
      <c r="C88" s="344" t="s">
        <v>372</v>
      </c>
      <c r="D88" s="345" t="s">
        <v>495</v>
      </c>
      <c r="E88" s="346" t="s">
        <v>17</v>
      </c>
      <c r="F88" s="346" t="s">
        <v>2</v>
      </c>
      <c r="G88" s="346">
        <f ca="1">IF(ISNA(MATCH(C88,#REF!,0)),"",COUNTA(OFFSET(#REF!,0,MATCH(C88,#REF!,0))))</f>
        <v>1</v>
      </c>
      <c r="H88" s="347">
        <v>44473</v>
      </c>
      <c r="I88" s="348"/>
      <c r="J88" s="349" t="s">
        <v>774</v>
      </c>
      <c r="K88" s="348" t="s">
        <v>602</v>
      </c>
      <c r="L88" s="350" t="s">
        <v>775</v>
      </c>
      <c r="M88" s="376" t="str">
        <f>B88</f>
        <v>02.10</v>
      </c>
      <c r="N88" s="349" t="str">
        <f>A88&amp;"_"&amp;M88</f>
        <v>PDL_MSG_02.10</v>
      </c>
      <c r="O88" s="350" t="str">
        <f>L88&amp;" http://www.ebutilities.at/schemata/customerprocesses/"&amp;A88&amp;"/"&amp;M88&amp;"/"&amp;C88</f>
        <v>http://www.ebutilities.at/schemata/customerprocesses/meteringpointlist/01p20 http://www.ebutilities.at/schemata/customerprocesses/PDL_MSG/02.10/DATEN_PDL_MSG</v>
      </c>
    </row>
    <row r="89" spans="1:15" hidden="1" x14ac:dyDescent="0.25">
      <c r="A89" s="298"/>
      <c r="B89" s="299"/>
      <c r="C89" s="169"/>
      <c r="D89" s="297"/>
      <c r="E89" s="436"/>
      <c r="F89" s="436"/>
      <c r="G89" s="436"/>
      <c r="H89" s="436"/>
      <c r="I89" s="436"/>
      <c r="J89" s="297"/>
      <c r="K89" s="436"/>
      <c r="L89" s="301"/>
      <c r="M89" s="301"/>
      <c r="N89" s="301"/>
      <c r="O89" s="301"/>
    </row>
    <row r="90" spans="1:15" ht="24" hidden="1" x14ac:dyDescent="0.25">
      <c r="A90" s="156" t="s">
        <v>258</v>
      </c>
      <c r="B90" s="420" t="s">
        <v>1081</v>
      </c>
      <c r="C90" s="157" t="s">
        <v>379</v>
      </c>
      <c r="D90" s="159" t="s">
        <v>496</v>
      </c>
      <c r="E90" s="362" t="s">
        <v>17</v>
      </c>
      <c r="F90" s="362" t="s">
        <v>1090</v>
      </c>
      <c r="G90" s="158">
        <f ca="1">IF(ISNA(MATCH(C90,#REF!,0)),"",COUNTA(OFFSET(#REF!,0,MATCH(C90,#REF!,0))))</f>
        <v>1</v>
      </c>
      <c r="H90" s="368">
        <v>45110</v>
      </c>
      <c r="I90" s="161"/>
      <c r="J90" s="356" t="s">
        <v>956</v>
      </c>
      <c r="K90" s="357" t="s">
        <v>957</v>
      </c>
      <c r="L90" s="359" t="s">
        <v>958</v>
      </c>
      <c r="M90" s="419" t="str">
        <f>B90</f>
        <v>03.03</v>
      </c>
      <c r="N90" s="356" t="str">
        <f>A90&amp;"_"&amp;M90</f>
        <v>CR_MSG_03.03</v>
      </c>
      <c r="O90" s="359" t="str">
        <f>L90&amp;" http://www.ebutilities.at/schemata/customerprocesses/"&amp;A90&amp;"/"&amp;M90&amp;"/"&amp;C90</f>
        <v>http://www.ebutilities.at/schemata/customerprocesses/consumptionrecord/01p31 http://www.ebutilities.at/schemata/customerprocesses/CR_MSG/03.03/DATEN_CRMSG</v>
      </c>
    </row>
    <row r="91" spans="1:15" ht="24" hidden="1" x14ac:dyDescent="0.25">
      <c r="A91" s="156" t="s">
        <v>258</v>
      </c>
      <c r="B91" s="420" t="s">
        <v>1081</v>
      </c>
      <c r="C91" s="157" t="s">
        <v>378</v>
      </c>
      <c r="D91" s="159" t="s">
        <v>190</v>
      </c>
      <c r="E91" s="362" t="s">
        <v>1090</v>
      </c>
      <c r="F91" s="362" t="s">
        <v>17</v>
      </c>
      <c r="G91" s="158">
        <f ca="1">IF(ISNA(MATCH(C91,#REF!,0)),"",COUNTA(OFFSET(#REF!,0,MATCH(C91,#REF!,0))))</f>
        <v>1</v>
      </c>
      <c r="H91" s="368">
        <v>45110</v>
      </c>
      <c r="I91" s="161"/>
      <c r="J91" s="160" t="s">
        <v>599</v>
      </c>
      <c r="K91" s="161" t="s">
        <v>600</v>
      </c>
      <c r="L91" s="163" t="s">
        <v>603</v>
      </c>
      <c r="M91" s="419" t="str">
        <f>B91</f>
        <v>03.03</v>
      </c>
      <c r="N91" s="356" t="str">
        <f>A91&amp;"_"&amp;M91</f>
        <v>CR_MSG_03.03</v>
      </c>
      <c r="O91" s="359" t="str">
        <f>L91&amp;" http://www.ebutilities.at/schemata/customerprocesses/"&amp;A91&amp;"/"&amp;M91&amp;"/"&amp;C91</f>
        <v>http://www.ebutilities.at/schemata/customerprocesses/cpnotification/01p13 http://www.ebutilities.at/schemata/customerprocesses/CR_MSG/03.03/ABLEHNUNG_CRMSG</v>
      </c>
    </row>
    <row r="92" spans="1:15" s="256" customFormat="1" hidden="1" x14ac:dyDescent="0.25">
      <c r="A92" s="298"/>
      <c r="B92" s="299"/>
      <c r="C92" s="169"/>
      <c r="D92" s="297"/>
      <c r="E92" s="436"/>
      <c r="F92" s="436"/>
      <c r="G92" s="436"/>
      <c r="H92" s="436"/>
      <c r="I92" s="436"/>
      <c r="J92" s="297"/>
      <c r="K92" s="436"/>
      <c r="L92" s="301"/>
      <c r="M92" s="301"/>
      <c r="N92" s="301"/>
      <c r="O92" s="301"/>
    </row>
    <row r="93" spans="1:15" s="256" customFormat="1" ht="24" hidden="1" x14ac:dyDescent="0.25">
      <c r="A93" s="156" t="s">
        <v>754</v>
      </c>
      <c r="B93" s="353" t="s">
        <v>780</v>
      </c>
      <c r="C93" s="157" t="s">
        <v>755</v>
      </c>
      <c r="D93" s="159" t="s">
        <v>756</v>
      </c>
      <c r="E93" s="158" t="s">
        <v>17</v>
      </c>
      <c r="F93" s="158" t="s">
        <v>548</v>
      </c>
      <c r="G93" s="158">
        <f ca="1">IF(ISNA(MATCH(C93,#REF!,0)),"",COUNTA(OFFSET(#REF!,0,MATCH(C93,#REF!,0))))</f>
        <v>1</v>
      </c>
      <c r="H93" s="162">
        <v>44608</v>
      </c>
      <c r="I93" s="161"/>
      <c r="J93" s="160" t="s">
        <v>758</v>
      </c>
      <c r="K93" s="161" t="s">
        <v>544</v>
      </c>
      <c r="L93" s="163" t="s">
        <v>759</v>
      </c>
      <c r="M93" s="360" t="s">
        <v>532</v>
      </c>
      <c r="N93" s="352" t="str">
        <f>A93&amp;"_"&amp;M93</f>
        <v>MD_IN_NT_01.00</v>
      </c>
      <c r="O93" s="361" t="str">
        <f>L93&amp;" http://www.ebutilities.at/schemata/customerprocesses/"&amp;A93&amp;"/"&amp;M93&amp;"/"&amp;C93</f>
        <v>http://www.ebutilities.at/schemata/customerprocesses/binotification/01p00 http://www.ebutilities.at/schemata/customerprocesses/MD_IN_NT/01.00/SENDEN_BIN</v>
      </c>
    </row>
    <row r="94" spans="1:15" s="256" customFormat="1" ht="24" hidden="1" x14ac:dyDescent="0.25">
      <c r="A94" s="156" t="s">
        <v>754</v>
      </c>
      <c r="B94" s="353" t="s">
        <v>780</v>
      </c>
      <c r="C94" s="157" t="s">
        <v>757</v>
      </c>
      <c r="D94" s="159" t="s">
        <v>190</v>
      </c>
      <c r="E94" s="158" t="s">
        <v>548</v>
      </c>
      <c r="F94" s="158" t="s">
        <v>17</v>
      </c>
      <c r="G94" s="158">
        <f ca="1">IF(ISNA(MATCH(C94,#REF!,0)),"",COUNTA(OFFSET(#REF!,0,MATCH(C94,#REF!,0))))</f>
        <v>1</v>
      </c>
      <c r="H94" s="162">
        <v>44608</v>
      </c>
      <c r="I94" s="161"/>
      <c r="J94" s="160" t="s">
        <v>599</v>
      </c>
      <c r="K94" s="161" t="s">
        <v>600</v>
      </c>
      <c r="L94" s="163" t="s">
        <v>603</v>
      </c>
      <c r="M94" s="360" t="s">
        <v>532</v>
      </c>
      <c r="N94" s="352" t="str">
        <f>A94&amp;"_"&amp;M94</f>
        <v>MD_IN_NT_01.00</v>
      </c>
      <c r="O94" s="361" t="str">
        <f>L94&amp;" http://www.ebutilities.at/schemata/customerprocesses/"&amp;A94&amp;"/"&amp;M94&amp;"/"&amp;C94</f>
        <v>http://www.ebutilities.at/schemata/customerprocesses/cpnotification/01p13 http://www.ebutilities.at/schemata/customerprocesses/MD_IN_NT/01.00/ABLEHNEN_BIN</v>
      </c>
    </row>
    <row r="95" spans="1:15" hidden="1" x14ac:dyDescent="0.25">
      <c r="A95" s="298"/>
      <c r="B95" s="299"/>
      <c r="C95" s="87"/>
      <c r="D95" s="88"/>
      <c r="E95" s="436"/>
      <c r="F95" s="436"/>
      <c r="G95" s="436"/>
      <c r="H95" s="90"/>
      <c r="I95" s="90"/>
      <c r="J95" s="89"/>
      <c r="K95" s="90"/>
      <c r="L95" s="117"/>
      <c r="M95" s="301"/>
      <c r="N95" s="301"/>
      <c r="O95" s="301"/>
    </row>
    <row r="96" spans="1:15" ht="24" hidden="1" x14ac:dyDescent="0.25">
      <c r="A96" s="156" t="s">
        <v>424</v>
      </c>
      <c r="B96" s="353" t="s">
        <v>790</v>
      </c>
      <c r="C96" s="157" t="s">
        <v>427</v>
      </c>
      <c r="D96" s="159" t="s">
        <v>485</v>
      </c>
      <c r="E96" s="158" t="s">
        <v>17</v>
      </c>
      <c r="F96" s="158" t="s">
        <v>2</v>
      </c>
      <c r="G96" s="158">
        <f ca="1">IF(ISNA(MATCH(C96,#REF!,0)),"",COUNTA(OFFSET(#REF!,0,MATCH(C96,#REF!,0))))</f>
        <v>1</v>
      </c>
      <c r="H96" s="162">
        <v>44655</v>
      </c>
      <c r="I96" s="161"/>
      <c r="J96" s="160" t="s">
        <v>783</v>
      </c>
      <c r="K96" s="158" t="s">
        <v>753</v>
      </c>
      <c r="L96" s="163" t="s">
        <v>789</v>
      </c>
      <c r="M96" s="375" t="str">
        <f>B96</f>
        <v>03.10</v>
      </c>
      <c r="N96" s="160" t="str">
        <f>A96&amp;"_"&amp;M96</f>
        <v>MD_ANN_DT_03.10</v>
      </c>
      <c r="O96" s="163" t="str">
        <f>L96&amp;" http://www.ebutilities.at/schemata/customerprocesses/"&amp;A96&amp;"/"&amp;M96&amp;"/"&amp;C96</f>
        <v>http://www.ebutilities.at/schemata/customerprocesses/masterdata/01p30 http://www.ebutilities.at/schemata/customerprocesses/MD_ANN_DT/03.10/ANKUENDIGUNG_DT</v>
      </c>
    </row>
    <row r="97" spans="1:15" ht="24" hidden="1" x14ac:dyDescent="0.25">
      <c r="A97" s="156" t="s">
        <v>424</v>
      </c>
      <c r="B97" s="353" t="s">
        <v>790</v>
      </c>
      <c r="C97" s="157" t="s">
        <v>425</v>
      </c>
      <c r="D97" s="164" t="s">
        <v>190</v>
      </c>
      <c r="E97" s="158" t="s">
        <v>2</v>
      </c>
      <c r="F97" s="158" t="s">
        <v>17</v>
      </c>
      <c r="G97" s="158">
        <f ca="1">IF(ISNA(MATCH(C97,#REF!,0)),"",COUNTA(OFFSET(#REF!,0,MATCH(C97,#REF!,0))))</f>
        <v>1</v>
      </c>
      <c r="H97" s="162">
        <v>44655</v>
      </c>
      <c r="I97" s="161"/>
      <c r="J97" s="164" t="s">
        <v>599</v>
      </c>
      <c r="K97" s="165" t="s">
        <v>600</v>
      </c>
      <c r="L97" s="163" t="s">
        <v>603</v>
      </c>
      <c r="M97" s="375" t="str">
        <f>B97</f>
        <v>03.10</v>
      </c>
      <c r="N97" s="160" t="str">
        <f>A97&amp;"_"&amp;M97</f>
        <v>MD_ANN_DT_03.10</v>
      </c>
      <c r="O97" s="163" t="str">
        <f>L97&amp;" http://www.ebutilities.at/schemata/customerprocesses/"&amp;A97&amp;"/"&amp;M97&amp;"/"&amp;C97</f>
        <v>http://www.ebutilities.at/schemata/customerprocesses/cpnotification/01p13 http://www.ebutilities.at/schemata/customerprocesses/MD_ANN_DT/03.10/ABLEHNUNG_DT</v>
      </c>
    </row>
    <row r="98" spans="1:15" ht="24" hidden="1" x14ac:dyDescent="0.25">
      <c r="A98" s="156" t="s">
        <v>424</v>
      </c>
      <c r="B98" s="353" t="s">
        <v>790</v>
      </c>
      <c r="C98" s="157" t="s">
        <v>426</v>
      </c>
      <c r="D98" s="164" t="s">
        <v>189</v>
      </c>
      <c r="E98" s="158" t="s">
        <v>2</v>
      </c>
      <c r="F98" s="158" t="s">
        <v>17</v>
      </c>
      <c r="G98" s="158">
        <f ca="1">IF(ISNA(MATCH(C98,#REF!,0)),"",COUNTA(OFFSET(#REF!,0,MATCH(C98,#REF!,0))))</f>
        <v>1</v>
      </c>
      <c r="H98" s="162">
        <v>44655</v>
      </c>
      <c r="I98" s="161"/>
      <c r="J98" s="164" t="s">
        <v>599</v>
      </c>
      <c r="K98" s="165" t="s">
        <v>600</v>
      </c>
      <c r="L98" s="163" t="s">
        <v>603</v>
      </c>
      <c r="M98" s="375" t="str">
        <f>B98</f>
        <v>03.10</v>
      </c>
      <c r="N98" s="160" t="str">
        <f>A98&amp;"_"&amp;M98</f>
        <v>MD_ANN_DT_03.10</v>
      </c>
      <c r="O98" s="163" t="str">
        <f>L98&amp;" http://www.ebutilities.at/schemata/customerprocesses/"&amp;A98&amp;"/"&amp;M98&amp;"/"&amp;C98</f>
        <v>http://www.ebutilities.at/schemata/customerprocesses/cpnotification/01p13 http://www.ebutilities.at/schemata/customerprocesses/MD_ANN_DT/03.10/ANTWORT_DT</v>
      </c>
    </row>
    <row r="99" spans="1:15" hidden="1" x14ac:dyDescent="0.25">
      <c r="A99" s="298"/>
      <c r="B99" s="436"/>
      <c r="C99" s="87"/>
      <c r="D99" s="88"/>
      <c r="E99" s="436"/>
      <c r="F99" s="436"/>
      <c r="G99" s="436"/>
      <c r="H99" s="90"/>
      <c r="I99" s="90"/>
      <c r="J99" s="89"/>
      <c r="K99" s="90"/>
      <c r="L99" s="117"/>
      <c r="M99" s="301"/>
      <c r="N99" s="301"/>
      <c r="O99" s="301"/>
    </row>
    <row r="100" spans="1:15" ht="24" hidden="1" x14ac:dyDescent="0.25">
      <c r="A100" s="103" t="s">
        <v>263</v>
      </c>
      <c r="B100" s="167" t="s">
        <v>605</v>
      </c>
      <c r="C100" s="104" t="s">
        <v>334</v>
      </c>
      <c r="D100" s="106" t="s">
        <v>488</v>
      </c>
      <c r="E100" s="105" t="s">
        <v>170</v>
      </c>
      <c r="F100" s="105" t="s">
        <v>171</v>
      </c>
      <c r="G100" s="105">
        <f ca="1">IF(ISNA(MATCH(C100,#REF!,0)),"",COUNTA(OFFSET(#REF!,0,MATCH(C100,#REF!,0))))</f>
        <v>1</v>
      </c>
      <c r="H100" s="351">
        <v>44473</v>
      </c>
      <c r="I100" s="108"/>
      <c r="J100" s="107" t="s">
        <v>599</v>
      </c>
      <c r="K100" s="108" t="s">
        <v>600</v>
      </c>
      <c r="L100" s="119" t="s">
        <v>603</v>
      </c>
      <c r="M100" s="379" t="str">
        <f>B100</f>
        <v>02.10</v>
      </c>
      <c r="N100" s="380" t="str">
        <f>A100&amp;"_"&amp;M100</f>
        <v>STO_02.10</v>
      </c>
      <c r="O100" s="381" t="str">
        <f>L100&amp;" http://www.ebutilities.at/schemata/customerprocesses/"&amp;A100&amp;"/"&amp;M100&amp;"/"&amp;C100</f>
        <v>http://www.ebutilities.at/schemata/customerprocesses/cpnotification/01p13 http://www.ebutilities.at/schemata/customerprocesses/STO/02.10/ANFORDERUNG_STO</v>
      </c>
    </row>
    <row r="101" spans="1:15" ht="24" hidden="1" x14ac:dyDescent="0.25">
      <c r="A101" s="103" t="s">
        <v>263</v>
      </c>
      <c r="B101" s="167" t="s">
        <v>605</v>
      </c>
      <c r="C101" s="104" t="s">
        <v>335</v>
      </c>
      <c r="D101" s="109" t="s">
        <v>190</v>
      </c>
      <c r="E101" s="105" t="s">
        <v>171</v>
      </c>
      <c r="F101" s="105" t="s">
        <v>170</v>
      </c>
      <c r="G101" s="105">
        <f ca="1">IF(ISNA(MATCH(C101,#REF!,0)),"",COUNTA(OFFSET(#REF!,0,MATCH(C101,#REF!,0))))</f>
        <v>1</v>
      </c>
      <c r="H101" s="351">
        <v>44473</v>
      </c>
      <c r="I101" s="108"/>
      <c r="J101" s="107" t="s">
        <v>599</v>
      </c>
      <c r="K101" s="108" t="s">
        <v>600</v>
      </c>
      <c r="L101" s="119" t="s">
        <v>603</v>
      </c>
      <c r="M101" s="379" t="str">
        <f>B101</f>
        <v>02.10</v>
      </c>
      <c r="N101" s="380" t="str">
        <f>A101&amp;"_"&amp;M101</f>
        <v>STO_02.10</v>
      </c>
      <c r="O101" s="381" t="str">
        <f>L101&amp;" http://www.ebutilities.at/schemata/customerprocesses/"&amp;A101&amp;"/"&amp;M101&amp;"/"&amp;C101</f>
        <v>http://www.ebutilities.at/schemata/customerprocesses/cpnotification/01p13 http://www.ebutilities.at/schemata/customerprocesses/STO/02.10/ABLEHNUNG_STO</v>
      </c>
    </row>
    <row r="102" spans="1:15" ht="24" hidden="1" x14ac:dyDescent="0.25">
      <c r="A102" s="103" t="s">
        <v>263</v>
      </c>
      <c r="B102" s="167" t="s">
        <v>605</v>
      </c>
      <c r="C102" s="104" t="s">
        <v>336</v>
      </c>
      <c r="D102" s="106" t="s">
        <v>169</v>
      </c>
      <c r="E102" s="105" t="s">
        <v>171</v>
      </c>
      <c r="F102" s="105" t="s">
        <v>170</v>
      </c>
      <c r="G102" s="105">
        <f ca="1">IF(ISNA(MATCH(C102,#REF!,0)),"",COUNTA(OFFSET(#REF!,0,MATCH(C102,#REF!,0))))</f>
        <v>1</v>
      </c>
      <c r="H102" s="351">
        <v>44473</v>
      </c>
      <c r="I102" s="108"/>
      <c r="J102" s="107" t="s">
        <v>599</v>
      </c>
      <c r="K102" s="108" t="s">
        <v>600</v>
      </c>
      <c r="L102" s="119" t="s">
        <v>603</v>
      </c>
      <c r="M102" s="379" t="str">
        <f>B102</f>
        <v>02.10</v>
      </c>
      <c r="N102" s="380" t="str">
        <f>A102&amp;"_"&amp;M102</f>
        <v>STO_02.10</v>
      </c>
      <c r="O102" s="381" t="str">
        <f>L102&amp;" http://www.ebutilities.at/schemata/customerprocesses/"&amp;A102&amp;"/"&amp;M102&amp;"/"&amp;C102</f>
        <v>http://www.ebutilities.at/schemata/customerprocesses/cpnotification/01p13 http://www.ebutilities.at/schemata/customerprocesses/STO/02.10/ANTWORT_STO</v>
      </c>
    </row>
    <row r="103" spans="1:15" hidden="1" x14ac:dyDescent="0.25">
      <c r="A103" s="298"/>
      <c r="B103" s="436"/>
      <c r="C103" s="87"/>
      <c r="D103" s="88"/>
      <c r="E103" s="436"/>
      <c r="F103" s="436"/>
      <c r="G103" s="436"/>
      <c r="H103" s="90"/>
      <c r="I103" s="90"/>
      <c r="J103" s="89"/>
      <c r="K103" s="90"/>
      <c r="L103" s="117"/>
      <c r="M103" s="301"/>
      <c r="N103" s="301"/>
      <c r="O103" s="301"/>
    </row>
    <row r="104" spans="1:15" s="256" customFormat="1" ht="24" hidden="1" x14ac:dyDescent="0.25">
      <c r="A104" s="445" t="s">
        <v>207</v>
      </c>
      <c r="B104" s="358" t="s">
        <v>1086</v>
      </c>
      <c r="C104" s="440" t="s">
        <v>317</v>
      </c>
      <c r="D104" s="441" t="s">
        <v>486</v>
      </c>
      <c r="E104" s="442" t="s">
        <v>170</v>
      </c>
      <c r="F104" s="442" t="s">
        <v>171</v>
      </c>
      <c r="G104" s="442">
        <f ca="1">IF(ISNA(MATCH(C104,#REF!,0)),"",COUNTA(OFFSET(#REF!,0,MATCH(C104,#REF!,0))))</f>
        <v>1</v>
      </c>
      <c r="H104" s="368">
        <v>45110</v>
      </c>
      <c r="I104" s="444"/>
      <c r="J104" s="356" t="s">
        <v>535</v>
      </c>
      <c r="K104" s="357" t="s">
        <v>600</v>
      </c>
      <c r="L104" s="359" t="s">
        <v>1087</v>
      </c>
      <c r="M104" s="419" t="str">
        <f>B104</f>
        <v>02.13</v>
      </c>
      <c r="N104" s="356" t="str">
        <f>A104&amp;"_"&amp;M104</f>
        <v>MD_VDC_02.13</v>
      </c>
      <c r="O104" s="359" t="str">
        <f>L104&amp;" http://www.ebutilities.at/schemata/customerprocesses/"&amp;A104&amp;"/"&amp;M104&amp;"/"&amp;C104</f>
        <v>http://www.ebutilities.at/schemata/customerprocesses/cpdocument/01p13 http://www.ebutilities.at/schemata/customerprocesses/MD_VDC/02.13/SENDEN_VDC</v>
      </c>
    </row>
    <row r="105" spans="1:15" s="256" customFormat="1" ht="24" hidden="1" x14ac:dyDescent="0.25">
      <c r="A105" s="445" t="s">
        <v>207</v>
      </c>
      <c r="B105" s="358" t="s">
        <v>1086</v>
      </c>
      <c r="C105" s="440" t="s">
        <v>318</v>
      </c>
      <c r="D105" s="443" t="s">
        <v>190</v>
      </c>
      <c r="E105" s="442" t="s">
        <v>171</v>
      </c>
      <c r="F105" s="442" t="s">
        <v>170</v>
      </c>
      <c r="G105" s="442">
        <f ca="1">IF(ISNA(MATCH(C105,#REF!,0)),"",COUNTA(OFFSET(#REF!,0,MATCH(C105,#REF!,0))))</f>
        <v>1</v>
      </c>
      <c r="H105" s="368">
        <v>45110</v>
      </c>
      <c r="I105" s="444"/>
      <c r="J105" s="380" t="s">
        <v>599</v>
      </c>
      <c r="K105" s="444" t="s">
        <v>600</v>
      </c>
      <c r="L105" s="381" t="s">
        <v>603</v>
      </c>
      <c r="M105" s="419" t="str">
        <f t="shared" ref="M105:M106" si="3">B105</f>
        <v>02.13</v>
      </c>
      <c r="N105" s="356" t="str">
        <f>A105&amp;"_"&amp;M105</f>
        <v>MD_VDC_02.13</v>
      </c>
      <c r="O105" s="359" t="str">
        <f>L105&amp;" http://www.ebutilities.at/schemata/customerprocesses/"&amp;A105&amp;"/"&amp;M105&amp;"/"&amp;C105</f>
        <v>http://www.ebutilities.at/schemata/customerprocesses/cpnotification/01p13 http://www.ebutilities.at/schemata/customerprocesses/MD_VDC/02.13/ABLEHNUNG_VDC</v>
      </c>
    </row>
    <row r="106" spans="1:15" s="256" customFormat="1" ht="24" hidden="1" x14ac:dyDescent="0.25">
      <c r="A106" s="445" t="s">
        <v>207</v>
      </c>
      <c r="B106" s="358" t="s">
        <v>1086</v>
      </c>
      <c r="C106" s="440" t="s">
        <v>319</v>
      </c>
      <c r="D106" s="443" t="s">
        <v>189</v>
      </c>
      <c r="E106" s="442" t="s">
        <v>171</v>
      </c>
      <c r="F106" s="442" t="s">
        <v>170</v>
      </c>
      <c r="G106" s="442">
        <f ca="1">IF(ISNA(MATCH(C106,#REF!,0)),"",COUNTA(OFFSET(#REF!,0,MATCH(C106,#REF!,0))))</f>
        <v>1</v>
      </c>
      <c r="H106" s="368">
        <v>45110</v>
      </c>
      <c r="I106" s="444"/>
      <c r="J106" s="380" t="s">
        <v>599</v>
      </c>
      <c r="K106" s="444" t="s">
        <v>600</v>
      </c>
      <c r="L106" s="381" t="s">
        <v>603</v>
      </c>
      <c r="M106" s="419" t="str">
        <f t="shared" si="3"/>
        <v>02.13</v>
      </c>
      <c r="N106" s="356" t="str">
        <f>A106&amp;"_"&amp;M106</f>
        <v>MD_VDC_02.13</v>
      </c>
      <c r="O106" s="359" t="str">
        <f>L106&amp;" http://www.ebutilities.at/schemata/customerprocesses/"&amp;A106&amp;"/"&amp;M106&amp;"/"&amp;C106</f>
        <v>http://www.ebutilities.at/schemata/customerprocesses/cpnotification/01p13 http://www.ebutilities.at/schemata/customerprocesses/MD_VDC/02.13/ANTWORT_VDC</v>
      </c>
    </row>
    <row r="107" spans="1:15" hidden="1" x14ac:dyDescent="0.25">
      <c r="A107" s="298"/>
      <c r="B107" s="436"/>
      <c r="C107" s="169"/>
      <c r="D107" s="297"/>
      <c r="E107" s="436"/>
      <c r="F107" s="436"/>
      <c r="G107" s="436"/>
      <c r="H107" s="436"/>
      <c r="I107" s="436"/>
      <c r="J107" s="297"/>
      <c r="K107" s="436"/>
      <c r="L107" s="301"/>
      <c r="M107" s="301"/>
      <c r="N107" s="301"/>
      <c r="O107" s="301"/>
    </row>
    <row r="108" spans="1:15" ht="24" hidden="1" x14ac:dyDescent="0.25">
      <c r="A108" s="110" t="s">
        <v>226</v>
      </c>
      <c r="B108" s="355" t="s">
        <v>782</v>
      </c>
      <c r="C108" s="111" t="s">
        <v>326</v>
      </c>
      <c r="D108" s="155" t="s">
        <v>227</v>
      </c>
      <c r="E108" s="120" t="s">
        <v>2</v>
      </c>
      <c r="F108" s="120" t="s">
        <v>17</v>
      </c>
      <c r="G108" s="120">
        <f ca="1">IF(ISNA(MATCH(C108,#REF!,0)),"",COUNTA(OFFSET(#REF!,0,MATCH(C108,#REF!,0))))</f>
        <v>1</v>
      </c>
      <c r="H108" s="166">
        <v>43927</v>
      </c>
      <c r="I108" s="166"/>
      <c r="J108" s="121" t="s">
        <v>542</v>
      </c>
      <c r="K108" s="122" t="s">
        <v>537</v>
      </c>
      <c r="L108" s="123" t="s">
        <v>543</v>
      </c>
      <c r="M108" s="360" t="s">
        <v>605</v>
      </c>
      <c r="N108" s="352" t="str">
        <f>A108&amp;"_"&amp;M108</f>
        <v>RP_REQ_IN_02.10</v>
      </c>
      <c r="O108" s="361" t="str">
        <f>L108&amp;" http://www.ebutilities.at/schemata/customerprocesses/"&amp;A108&amp;"/"&amp;M108&amp;"/"&amp;C108</f>
        <v>http://www.ebutilities.at/schemata/customerprocesses/repayment/01p12 http://www.ebutilities.at/schemata/customerprocesses/RP_REQ_IN/02.10/ANFORDERUNG_IN</v>
      </c>
    </row>
    <row r="109" spans="1:15" ht="24" hidden="1" x14ac:dyDescent="0.25">
      <c r="A109" s="110" t="s">
        <v>226</v>
      </c>
      <c r="B109" s="355" t="s">
        <v>782</v>
      </c>
      <c r="C109" s="111" t="s">
        <v>327</v>
      </c>
      <c r="D109" s="155" t="s">
        <v>190</v>
      </c>
      <c r="E109" s="120" t="s">
        <v>17</v>
      </c>
      <c r="F109" s="120" t="s">
        <v>2</v>
      </c>
      <c r="G109" s="120">
        <f ca="1">IF(ISNA(MATCH(C109,#REF!,0)),"",COUNTA(OFFSET(#REF!,0,MATCH(C109,#REF!,0))))</f>
        <v>1</v>
      </c>
      <c r="H109" s="166">
        <v>44473</v>
      </c>
      <c r="I109" s="166"/>
      <c r="J109" s="121" t="s">
        <v>599</v>
      </c>
      <c r="K109" s="122" t="s">
        <v>600</v>
      </c>
      <c r="L109" s="123" t="s">
        <v>603</v>
      </c>
      <c r="M109" s="360" t="s">
        <v>605</v>
      </c>
      <c r="N109" s="352" t="str">
        <f>A109&amp;"_"&amp;M109</f>
        <v>RP_REQ_IN_02.10</v>
      </c>
      <c r="O109" s="361" t="str">
        <f>L109&amp;" http://www.ebutilities.at/schemata/customerprocesses/"&amp;A109&amp;"/"&amp;M109&amp;"/"&amp;C109</f>
        <v>http://www.ebutilities.at/schemata/customerprocesses/cpnotification/01p13 http://www.ebutilities.at/schemata/customerprocesses/RP_REQ_IN/02.10/ABLEHNUNG_IN</v>
      </c>
    </row>
    <row r="110" spans="1:15" ht="24" hidden="1" x14ac:dyDescent="0.25">
      <c r="A110" s="110" t="s">
        <v>226</v>
      </c>
      <c r="B110" s="355" t="s">
        <v>782</v>
      </c>
      <c r="C110" s="111" t="s">
        <v>328</v>
      </c>
      <c r="D110" s="155" t="s">
        <v>169</v>
      </c>
      <c r="E110" s="120" t="s">
        <v>17</v>
      </c>
      <c r="F110" s="120" t="s">
        <v>2</v>
      </c>
      <c r="G110" s="120">
        <f ca="1">IF(ISNA(MATCH(C110,#REF!,0)),"",COUNTA(OFFSET(#REF!,0,MATCH(C110,#REF!,0))))</f>
        <v>1</v>
      </c>
      <c r="H110" s="166">
        <v>44473</v>
      </c>
      <c r="I110" s="166"/>
      <c r="J110" s="121" t="s">
        <v>599</v>
      </c>
      <c r="K110" s="122" t="s">
        <v>600</v>
      </c>
      <c r="L110" s="123" t="s">
        <v>603</v>
      </c>
      <c r="M110" s="360" t="s">
        <v>605</v>
      </c>
      <c r="N110" s="352" t="str">
        <f>A110&amp;"_"&amp;M110</f>
        <v>RP_REQ_IN_02.10</v>
      </c>
      <c r="O110" s="361" t="str">
        <f>L110&amp;" http://www.ebutilities.at/schemata/customerprocesses/"&amp;A110&amp;"/"&amp;M110&amp;"/"&amp;C110</f>
        <v>http://www.ebutilities.at/schemata/customerprocesses/cpnotification/01p13 http://www.ebutilities.at/schemata/customerprocesses/RP_REQ_IN/02.10/ANTWORT_IN</v>
      </c>
    </row>
    <row r="111" spans="1:15" ht="24" hidden="1" x14ac:dyDescent="0.25">
      <c r="A111" s="110" t="s">
        <v>226</v>
      </c>
      <c r="B111" s="355" t="s">
        <v>782</v>
      </c>
      <c r="C111" s="111" t="s">
        <v>329</v>
      </c>
      <c r="D111" s="155" t="s">
        <v>225</v>
      </c>
      <c r="E111" s="120" t="s">
        <v>17</v>
      </c>
      <c r="F111" s="120" t="s">
        <v>2</v>
      </c>
      <c r="G111" s="120">
        <f ca="1">IF(ISNA(MATCH(C111,#REF!,0)),"",COUNTA(OFFSET(#REF!,0,MATCH(C111,#REF!,0))))</f>
        <v>1</v>
      </c>
      <c r="H111" s="166">
        <v>43927</v>
      </c>
      <c r="I111" s="166"/>
      <c r="J111" s="121" t="s">
        <v>542</v>
      </c>
      <c r="K111" s="122" t="s">
        <v>537</v>
      </c>
      <c r="L111" s="123" t="s">
        <v>543</v>
      </c>
      <c r="M111" s="360" t="s">
        <v>605</v>
      </c>
      <c r="N111" s="352" t="str">
        <f>A111&amp;"_"&amp;M111</f>
        <v>RP_REQ_IN_02.10</v>
      </c>
      <c r="O111" s="361" t="str">
        <f>L111&amp;" http://www.ebutilities.at/schemata/customerprocesses/"&amp;A111&amp;"/"&amp;M111&amp;"/"&amp;C111</f>
        <v>http://www.ebutilities.at/schemata/customerprocesses/repayment/01p12 http://www.ebutilities.at/schemata/customerprocesses/RP_REQ_IN/02.10/SALDEN_IN</v>
      </c>
    </row>
    <row r="112" spans="1:15" ht="24" hidden="1" x14ac:dyDescent="0.25">
      <c r="A112" s="110" t="s">
        <v>226</v>
      </c>
      <c r="B112" s="355" t="s">
        <v>782</v>
      </c>
      <c r="C112" s="111" t="s">
        <v>380</v>
      </c>
      <c r="D112" s="155" t="s">
        <v>250</v>
      </c>
      <c r="E112" s="120" t="s">
        <v>17</v>
      </c>
      <c r="F112" s="120" t="s">
        <v>2</v>
      </c>
      <c r="G112" s="120">
        <f ca="1">IF(ISNA(MATCH(C112,#REF!,0)),"",COUNTA(OFFSET(#REF!,0,MATCH(C112,#REF!,0))))</f>
        <v>1</v>
      </c>
      <c r="H112" s="166">
        <v>43927</v>
      </c>
      <c r="I112" s="166"/>
      <c r="J112" s="121" t="s">
        <v>542</v>
      </c>
      <c r="K112" s="122" t="s">
        <v>537</v>
      </c>
      <c r="L112" s="123" t="s">
        <v>543</v>
      </c>
      <c r="M112" s="360" t="s">
        <v>605</v>
      </c>
      <c r="N112" s="352" t="str">
        <f>A112&amp;"_"&amp;M112</f>
        <v>RP_REQ_IN_02.10</v>
      </c>
      <c r="O112" s="361" t="str">
        <f>L112&amp;" http://www.ebutilities.at/schemata/customerprocesses/"&amp;A112&amp;"/"&amp;M112&amp;"/"&amp;C112</f>
        <v>http://www.ebutilities.at/schemata/customerprocesses/repayment/01p12 http://www.ebutilities.at/schemata/customerprocesses/RP_REQ_IN/02.10/KLAEREN_IN</v>
      </c>
    </row>
    <row r="113" spans="1:15" hidden="1" x14ac:dyDescent="0.25">
      <c r="A113" s="298"/>
      <c r="B113" s="436"/>
      <c r="C113" s="169"/>
      <c r="D113" s="297"/>
      <c r="E113" s="436"/>
      <c r="F113" s="436"/>
      <c r="G113" s="436"/>
      <c r="H113" s="436"/>
      <c r="I113" s="436"/>
      <c r="J113" s="297"/>
      <c r="K113" s="436"/>
      <c r="L113" s="301"/>
      <c r="M113" s="301"/>
      <c r="N113" s="301"/>
      <c r="O113" s="301"/>
    </row>
    <row r="114" spans="1:15" ht="24" hidden="1" x14ac:dyDescent="0.25">
      <c r="A114" s="110" t="s">
        <v>228</v>
      </c>
      <c r="B114" s="355" t="s">
        <v>601</v>
      </c>
      <c r="C114" s="111" t="s">
        <v>330</v>
      </c>
      <c r="D114" s="155" t="s">
        <v>229</v>
      </c>
      <c r="E114" s="120" t="s">
        <v>2</v>
      </c>
      <c r="F114" s="120" t="s">
        <v>17</v>
      </c>
      <c r="G114" s="120">
        <f ca="1">IF(ISNA(MATCH(C114,#REF!,0)),"",COUNTA(OFFSET(#REF!,0,MATCH(C114,#REF!,0))))</f>
        <v>1</v>
      </c>
      <c r="H114" s="166">
        <v>43927</v>
      </c>
      <c r="I114" s="166"/>
      <c r="J114" s="121" t="s">
        <v>542</v>
      </c>
      <c r="K114" s="122" t="s">
        <v>537</v>
      </c>
      <c r="L114" s="123" t="s">
        <v>543</v>
      </c>
      <c r="M114" s="360" t="s">
        <v>605</v>
      </c>
      <c r="N114" s="352" t="str">
        <f>A114&amp;"_"&amp;M114</f>
        <v>RP_REQ_SR_02.10</v>
      </c>
      <c r="O114" s="361" t="str">
        <f>L114&amp;" http://www.ebutilities.at/schemata/customerprocesses/"&amp;A114&amp;"/"&amp;M114&amp;"/"&amp;C114</f>
        <v>http://www.ebutilities.at/schemata/customerprocesses/repayment/01p12 http://www.ebutilities.at/schemata/customerprocesses/RP_REQ_SR/02.10/ANFORDERUNG_SR</v>
      </c>
    </row>
    <row r="115" spans="1:15" ht="24" hidden="1" x14ac:dyDescent="0.25">
      <c r="A115" s="110" t="s">
        <v>228</v>
      </c>
      <c r="B115" s="355" t="s">
        <v>601</v>
      </c>
      <c r="C115" s="111" t="s">
        <v>331</v>
      </c>
      <c r="D115" s="155" t="s">
        <v>190</v>
      </c>
      <c r="E115" s="120" t="s">
        <v>17</v>
      </c>
      <c r="F115" s="120" t="s">
        <v>2</v>
      </c>
      <c r="G115" s="120">
        <f ca="1">IF(ISNA(MATCH(C115,#REF!,0)),"",COUNTA(OFFSET(#REF!,0,MATCH(C115,#REF!,0))))</f>
        <v>1</v>
      </c>
      <c r="H115" s="166">
        <v>44473</v>
      </c>
      <c r="I115" s="166"/>
      <c r="J115" s="121" t="s">
        <v>599</v>
      </c>
      <c r="K115" s="122" t="s">
        <v>600</v>
      </c>
      <c r="L115" s="123" t="s">
        <v>603</v>
      </c>
      <c r="M115" s="360" t="s">
        <v>605</v>
      </c>
      <c r="N115" s="352" t="str">
        <f>A115&amp;"_"&amp;M115</f>
        <v>RP_REQ_SR_02.10</v>
      </c>
      <c r="O115" s="361" t="str">
        <f>L115&amp;" http://www.ebutilities.at/schemata/customerprocesses/"&amp;A115&amp;"/"&amp;M115&amp;"/"&amp;C115</f>
        <v>http://www.ebutilities.at/schemata/customerprocesses/cpnotification/01p13 http://www.ebutilities.at/schemata/customerprocesses/RP_REQ_SR/02.10/ABLEHNUNG_SR</v>
      </c>
    </row>
    <row r="116" spans="1:15" ht="24" hidden="1" x14ac:dyDescent="0.25">
      <c r="A116" s="110" t="s">
        <v>228</v>
      </c>
      <c r="B116" s="355" t="s">
        <v>601</v>
      </c>
      <c r="C116" s="111" t="s">
        <v>332</v>
      </c>
      <c r="D116" s="155" t="s">
        <v>169</v>
      </c>
      <c r="E116" s="120" t="s">
        <v>17</v>
      </c>
      <c r="F116" s="120" t="s">
        <v>2</v>
      </c>
      <c r="G116" s="120">
        <f ca="1">IF(ISNA(MATCH(C116,#REF!,0)),"",COUNTA(OFFSET(#REF!,0,MATCH(C116,#REF!,0))))</f>
        <v>1</v>
      </c>
      <c r="H116" s="166">
        <v>44473</v>
      </c>
      <c r="I116" s="166"/>
      <c r="J116" s="121" t="s">
        <v>599</v>
      </c>
      <c r="K116" s="122" t="s">
        <v>600</v>
      </c>
      <c r="L116" s="123" t="s">
        <v>603</v>
      </c>
      <c r="M116" s="360" t="s">
        <v>605</v>
      </c>
      <c r="N116" s="352" t="str">
        <f>A116&amp;"_"&amp;M116</f>
        <v>RP_REQ_SR_02.10</v>
      </c>
      <c r="O116" s="361" t="str">
        <f>L116&amp;" http://www.ebutilities.at/schemata/customerprocesses/"&amp;A116&amp;"/"&amp;M116&amp;"/"&amp;C116</f>
        <v>http://www.ebutilities.at/schemata/customerprocesses/cpnotification/01p13 http://www.ebutilities.at/schemata/customerprocesses/RP_REQ_SR/02.10/ANTWORT_SR</v>
      </c>
    </row>
    <row r="117" spans="1:15" ht="24" hidden="1" x14ac:dyDescent="0.25">
      <c r="A117" s="110" t="s">
        <v>228</v>
      </c>
      <c r="B117" s="355" t="s">
        <v>601</v>
      </c>
      <c r="C117" s="111" t="s">
        <v>333</v>
      </c>
      <c r="D117" s="155" t="s">
        <v>225</v>
      </c>
      <c r="E117" s="120" t="s">
        <v>17</v>
      </c>
      <c r="F117" s="120" t="s">
        <v>2</v>
      </c>
      <c r="G117" s="120">
        <f ca="1">IF(ISNA(MATCH(C117,#REF!,0)),"",COUNTA(OFFSET(#REF!,0,MATCH(C117,#REF!,0))))</f>
        <v>1</v>
      </c>
      <c r="H117" s="166">
        <v>43927</v>
      </c>
      <c r="I117" s="166"/>
      <c r="J117" s="121" t="s">
        <v>542</v>
      </c>
      <c r="K117" s="122" t="s">
        <v>537</v>
      </c>
      <c r="L117" s="123" t="s">
        <v>543</v>
      </c>
      <c r="M117" s="360" t="s">
        <v>605</v>
      </c>
      <c r="N117" s="352" t="str">
        <f>A117&amp;"_"&amp;M117</f>
        <v>RP_REQ_SR_02.10</v>
      </c>
      <c r="O117" s="361" t="str">
        <f>L117&amp;" http://www.ebutilities.at/schemata/customerprocesses/"&amp;A117&amp;"/"&amp;M117&amp;"/"&amp;C117</f>
        <v>http://www.ebutilities.at/schemata/customerprocesses/repayment/01p12 http://www.ebutilities.at/schemata/customerprocesses/RP_REQ_SR/02.10/SALDEN_SR</v>
      </c>
    </row>
    <row r="118" spans="1:15" ht="24" hidden="1" x14ac:dyDescent="0.25">
      <c r="A118" s="110" t="s">
        <v>228</v>
      </c>
      <c r="B118" s="355" t="s">
        <v>601</v>
      </c>
      <c r="C118" s="111" t="s">
        <v>381</v>
      </c>
      <c r="D118" s="155" t="s">
        <v>250</v>
      </c>
      <c r="E118" s="120" t="s">
        <v>17</v>
      </c>
      <c r="F118" s="120" t="s">
        <v>2</v>
      </c>
      <c r="G118" s="120">
        <f ca="1">IF(ISNA(MATCH(C118,#REF!,0)),"",COUNTA(OFFSET(#REF!,0,MATCH(C118,#REF!,0))))</f>
        <v>1</v>
      </c>
      <c r="H118" s="166">
        <v>43927</v>
      </c>
      <c r="I118" s="166"/>
      <c r="J118" s="121" t="s">
        <v>542</v>
      </c>
      <c r="K118" s="122" t="s">
        <v>537</v>
      </c>
      <c r="L118" s="123" t="s">
        <v>543</v>
      </c>
      <c r="M118" s="360" t="s">
        <v>605</v>
      </c>
      <c r="N118" s="352" t="str">
        <f>A118&amp;"_"&amp;M118</f>
        <v>RP_REQ_SR_02.10</v>
      </c>
      <c r="O118" s="361" t="str">
        <f>L118&amp;" http://www.ebutilities.at/schemata/customerprocesses/"&amp;A118&amp;"/"&amp;M118&amp;"/"&amp;C118</f>
        <v>http://www.ebutilities.at/schemata/customerprocesses/repayment/01p12 http://www.ebutilities.at/schemata/customerprocesses/RP_REQ_SR/02.10/KLAEREN_SR</v>
      </c>
    </row>
    <row r="119" spans="1:15" hidden="1" x14ac:dyDescent="0.25">
      <c r="A119" s="298"/>
      <c r="B119" s="436"/>
      <c r="C119" s="169"/>
      <c r="D119" s="297"/>
      <c r="E119" s="436"/>
      <c r="F119" s="436"/>
      <c r="G119" s="436"/>
      <c r="H119" s="436"/>
      <c r="I119" s="436"/>
      <c r="J119" s="297"/>
      <c r="K119" s="436"/>
      <c r="L119" s="301"/>
      <c r="M119" s="301"/>
      <c r="N119" s="301"/>
      <c r="O119" s="301"/>
    </row>
    <row r="120" spans="1:15" ht="24" hidden="1" x14ac:dyDescent="0.25">
      <c r="A120" s="145" t="s">
        <v>561</v>
      </c>
      <c r="B120" s="146" t="s">
        <v>606</v>
      </c>
      <c r="C120" s="147" t="s">
        <v>568</v>
      </c>
      <c r="D120" s="154" t="s">
        <v>564</v>
      </c>
      <c r="E120" s="148" t="s">
        <v>565</v>
      </c>
      <c r="F120" s="148" t="s">
        <v>565</v>
      </c>
      <c r="G120" s="148">
        <f ca="1">IF(ISNA(MATCH(C120,#REF!,0)),"",COUNTA(OFFSET(#REF!,0,MATCH(C120,#REF!,0))))</f>
        <v>1</v>
      </c>
      <c r="H120" s="152">
        <v>44172</v>
      </c>
      <c r="I120" s="151"/>
      <c r="J120" s="150" t="s">
        <v>749</v>
      </c>
      <c r="K120" s="151" t="s">
        <v>750</v>
      </c>
      <c r="L120" s="153" t="s">
        <v>751</v>
      </c>
      <c r="M120" s="378" t="str">
        <f>B120</f>
        <v>01.10</v>
      </c>
      <c r="N120" s="150" t="str">
        <f>A120&amp;"_"&amp;M120</f>
        <v>MSG_01.10</v>
      </c>
      <c r="O120" s="153" t="str">
        <f>L120&amp;" http://www.ebutilities.at/schemata/customerprocesses/"&amp;A120&amp;"/"&amp;M120&amp;"/"&amp;C120</f>
        <v>http://www.ebutilities.at/schemata/customerprocesses/message/01p10 http://www.ebutilities.at/schemata/customerprocesses/MSG/01.10/SENDEN_MSG</v>
      </c>
    </row>
    <row r="121" spans="1:15" ht="24" hidden="1" x14ac:dyDescent="0.25">
      <c r="A121" s="145" t="s">
        <v>561</v>
      </c>
      <c r="B121" s="146" t="s">
        <v>606</v>
      </c>
      <c r="C121" s="147" t="s">
        <v>562</v>
      </c>
      <c r="D121" s="154" t="s">
        <v>190</v>
      </c>
      <c r="E121" s="148" t="s">
        <v>565</v>
      </c>
      <c r="F121" s="148" t="s">
        <v>565</v>
      </c>
      <c r="G121" s="148">
        <f ca="1">IF(ISNA(MATCH(C121,#REF!,0)),"",COUNTA(OFFSET(#REF!,0,MATCH(C121,#REF!,0))))</f>
        <v>1</v>
      </c>
      <c r="H121" s="152">
        <v>44473</v>
      </c>
      <c r="I121" s="151"/>
      <c r="J121" s="150" t="s">
        <v>599</v>
      </c>
      <c r="K121" s="151" t="s">
        <v>600</v>
      </c>
      <c r="L121" s="153" t="s">
        <v>603</v>
      </c>
      <c r="M121" s="378" t="str">
        <f>B121</f>
        <v>01.10</v>
      </c>
      <c r="N121" s="150" t="str">
        <f>A121&amp;"_"&amp;M121</f>
        <v>MSG_01.10</v>
      </c>
      <c r="O121" s="153" t="str">
        <f>L121&amp;" http://www.ebutilities.at/schemata/customerprocesses/"&amp;A121&amp;"/"&amp;M121&amp;"/"&amp;C121</f>
        <v>http://www.ebutilities.at/schemata/customerprocesses/cpnotification/01p13 http://www.ebutilities.at/schemata/customerprocesses/MSG/01.10/ABLEHNUNG_MSG</v>
      </c>
    </row>
    <row r="122" spans="1:15" ht="24" hidden="1" x14ac:dyDescent="0.25">
      <c r="A122" s="145" t="s">
        <v>561</v>
      </c>
      <c r="B122" s="146" t="s">
        <v>606</v>
      </c>
      <c r="C122" s="147" t="s">
        <v>563</v>
      </c>
      <c r="D122" s="149" t="s">
        <v>169</v>
      </c>
      <c r="E122" s="148" t="s">
        <v>565</v>
      </c>
      <c r="F122" s="148" t="s">
        <v>565</v>
      </c>
      <c r="G122" s="148">
        <f ca="1">IF(ISNA(MATCH(C122,#REF!,0)),"",COUNTA(OFFSET(#REF!,0,MATCH(C122,#REF!,0))))</f>
        <v>1</v>
      </c>
      <c r="H122" s="152">
        <v>44473</v>
      </c>
      <c r="I122" s="151"/>
      <c r="J122" s="150" t="s">
        <v>599</v>
      </c>
      <c r="K122" s="151" t="s">
        <v>600</v>
      </c>
      <c r="L122" s="153" t="s">
        <v>603</v>
      </c>
      <c r="M122" s="378" t="str">
        <f>B122</f>
        <v>01.10</v>
      </c>
      <c r="N122" s="150" t="str">
        <f>A122&amp;"_"&amp;M122</f>
        <v>MSG_01.10</v>
      </c>
      <c r="O122" s="153" t="str">
        <f>L122&amp;" http://www.ebutilities.at/schemata/customerprocesses/"&amp;A122&amp;"/"&amp;M122&amp;"/"&amp;C122</f>
        <v>http://www.ebutilities.at/schemata/customerprocesses/cpnotification/01p13 http://www.ebutilities.at/schemata/customerprocesses/MSG/01.10/ANTWORT_MSG</v>
      </c>
    </row>
    <row r="123" spans="1:15" hidden="1" x14ac:dyDescent="0.25">
      <c r="C123" s="256"/>
      <c r="H123" s="436"/>
      <c r="I123" s="436"/>
      <c r="J123" s="297"/>
      <c r="K123" s="436"/>
      <c r="M123" s="301"/>
      <c r="N123" s="301"/>
      <c r="O123" s="301"/>
    </row>
    <row r="124" spans="1:15" s="370" customFormat="1" ht="24" hidden="1" x14ac:dyDescent="0.25">
      <c r="A124" s="170" t="s">
        <v>609</v>
      </c>
      <c r="B124" s="171" t="s">
        <v>532</v>
      </c>
      <c r="C124" s="172" t="s">
        <v>607</v>
      </c>
      <c r="D124" s="174" t="s">
        <v>608</v>
      </c>
      <c r="E124" s="173" t="s">
        <v>2</v>
      </c>
      <c r="F124" s="173" t="s">
        <v>17</v>
      </c>
      <c r="G124" s="173">
        <f ca="1">IF(ISNA(MATCH(C124,#REF!,0)),"",COUNTA(OFFSET(#REF!,0,MATCH(C124,#REF!,0))))</f>
        <v>1</v>
      </c>
      <c r="H124" s="177">
        <v>44172</v>
      </c>
      <c r="I124" s="176"/>
      <c r="J124" s="175" t="s">
        <v>940</v>
      </c>
      <c r="K124" s="176" t="s">
        <v>544</v>
      </c>
      <c r="L124" s="178" t="s">
        <v>941</v>
      </c>
      <c r="M124" s="369" t="str">
        <f>B124</f>
        <v>01.00</v>
      </c>
      <c r="N124" s="175" t="str">
        <f>A124&amp;"_"&amp;M124</f>
        <v>BI_PAY_01.00</v>
      </c>
      <c r="O124" s="178" t="str">
        <f>L124&amp;" http://www.ebutilities.at/schemata/customerprocesses/"&amp;A124&amp;"/"&amp;M124&amp;"/"&amp;C124</f>
        <v>http://www.ebutilities.at/schemata/customerprocesses/bipayment/01p00 http://www.ebutilities.at/schemata/customerprocesses/BI_PAY/01.00/SENDEN_BIP</v>
      </c>
    </row>
    <row r="125" spans="1:15" s="256" customFormat="1" hidden="1" x14ac:dyDescent="0.25">
      <c r="A125" s="298"/>
      <c r="B125" s="436"/>
      <c r="C125" s="169"/>
      <c r="D125" s="297"/>
      <c r="E125" s="436"/>
      <c r="F125" s="436"/>
      <c r="G125" s="436"/>
      <c r="H125" s="436"/>
      <c r="I125" s="436"/>
      <c r="J125" s="297"/>
      <c r="K125" s="436"/>
      <c r="L125" s="297"/>
      <c r="M125" s="301"/>
      <c r="N125" s="301"/>
      <c r="O125" s="301"/>
    </row>
    <row r="126" spans="1:15" s="403" customFormat="1" ht="24" hidden="1" x14ac:dyDescent="0.25">
      <c r="A126" s="394" t="s">
        <v>928</v>
      </c>
      <c r="B126" s="395" t="s">
        <v>532</v>
      </c>
      <c r="C126" s="396" t="s">
        <v>929</v>
      </c>
      <c r="D126" s="397" t="s">
        <v>930</v>
      </c>
      <c r="E126" s="398" t="s">
        <v>17</v>
      </c>
      <c r="F126" s="398" t="s">
        <v>2</v>
      </c>
      <c r="G126" s="398">
        <f ca="1">IF(ISNA(MATCH(C126,#REF!,0)),"",COUNTA(OFFSET(#REF!,0,MATCH(C126,#REF!,0))))</f>
        <v>1</v>
      </c>
      <c r="H126" s="404">
        <v>45385</v>
      </c>
      <c r="I126" s="399"/>
      <c r="J126" s="400" t="s">
        <v>931</v>
      </c>
      <c r="K126" s="399" t="s">
        <v>544</v>
      </c>
      <c r="L126" s="401" t="s">
        <v>932</v>
      </c>
      <c r="M126" s="402" t="str">
        <f>B126</f>
        <v>01.00</v>
      </c>
      <c r="N126" s="400" t="str">
        <f>A126&amp;"_"&amp;M126</f>
        <v>BI_OP_01.00</v>
      </c>
      <c r="O126" s="401" t="str">
        <f>L126&amp;" http://www.ebutilities.at/schemata/customerprocesses/"&amp;A126&amp;"/"&amp;M126&amp;"/"&amp;C126</f>
        <v>http://www.ebutilities.at/schemata/customerprocesses/bidunning/01p00 http://www.ebutilities.at/schemata/customerprocesses/BI_OP/01.00/???</v>
      </c>
    </row>
    <row r="127" spans="1:15" s="256" customFormat="1" hidden="1" x14ac:dyDescent="0.25">
      <c r="A127" s="298"/>
      <c r="B127" s="436"/>
      <c r="C127" s="169"/>
      <c r="D127" s="297"/>
      <c r="E127" s="436"/>
      <c r="F127" s="436"/>
      <c r="G127" s="436"/>
      <c r="H127" s="436"/>
      <c r="I127" s="436"/>
      <c r="J127" s="297"/>
      <c r="K127" s="436"/>
      <c r="L127" s="297"/>
      <c r="M127" s="301"/>
      <c r="N127" s="301"/>
      <c r="O127" s="301"/>
    </row>
    <row r="128" spans="1:15" s="403" customFormat="1" ht="24" hidden="1" x14ac:dyDescent="0.25">
      <c r="A128" s="394" t="s">
        <v>933</v>
      </c>
      <c r="B128" s="395" t="s">
        <v>532</v>
      </c>
      <c r="C128" s="396" t="s">
        <v>929</v>
      </c>
      <c r="D128" s="397" t="s">
        <v>934</v>
      </c>
      <c r="E128" s="398" t="s">
        <v>17</v>
      </c>
      <c r="F128" s="398" t="s">
        <v>2</v>
      </c>
      <c r="G128" s="398">
        <f ca="1">IF(ISNA(MATCH(C128,#REF!,0)),"",COUNTA(OFFSET(#REF!,0,MATCH(C128,#REF!,0))))</f>
        <v>1</v>
      </c>
      <c r="H128" s="404">
        <v>45385</v>
      </c>
      <c r="I128" s="399"/>
      <c r="J128" s="400" t="s">
        <v>931</v>
      </c>
      <c r="K128" s="399" t="s">
        <v>544</v>
      </c>
      <c r="L128" s="401" t="s">
        <v>932</v>
      </c>
      <c r="M128" s="402" t="str">
        <f>B128</f>
        <v>01.00</v>
      </c>
      <c r="N128" s="400" t="str">
        <f>A128&amp;"_"&amp;M128</f>
        <v>BI_DUN_01.00</v>
      </c>
      <c r="O128" s="401" t="str">
        <f>L128&amp;" http://www.ebutilities.at/schemata/customerprocesses/"&amp;A128&amp;"/"&amp;M128&amp;"/"&amp;C128</f>
        <v>http://www.ebutilities.at/schemata/customerprocesses/bidunning/01p00 http://www.ebutilities.at/schemata/customerprocesses/BI_DUN/01.00/???</v>
      </c>
    </row>
    <row r="129" spans="1:15" hidden="1" x14ac:dyDescent="0.25">
      <c r="A129" s="298"/>
      <c r="B129" s="436"/>
      <c r="C129" s="169"/>
      <c r="D129" s="297"/>
      <c r="E129" s="436"/>
      <c r="F129" s="436"/>
      <c r="G129" s="436"/>
      <c r="H129" s="436"/>
      <c r="I129" s="436"/>
      <c r="J129" s="297"/>
      <c r="K129" s="436"/>
      <c r="M129" s="301"/>
      <c r="N129" s="301"/>
      <c r="O129" s="301"/>
    </row>
    <row r="130" spans="1:15" ht="24" hidden="1" x14ac:dyDescent="0.25">
      <c r="A130" s="170" t="s">
        <v>610</v>
      </c>
      <c r="B130" s="171" t="s">
        <v>532</v>
      </c>
      <c r="C130" s="172" t="s">
        <v>611</v>
      </c>
      <c r="D130" s="174" t="s">
        <v>612</v>
      </c>
      <c r="E130" s="173" t="s">
        <v>2</v>
      </c>
      <c r="F130" s="173" t="s">
        <v>17</v>
      </c>
      <c r="G130" s="173">
        <f ca="1">IF(ISNA(MATCH(C130,#REF!,0)),"",COUNTA(OFFSET(#REF!,0,MATCH(C130,#REF!,0))))</f>
        <v>1</v>
      </c>
      <c r="H130" s="177">
        <v>44172</v>
      </c>
      <c r="I130" s="176"/>
      <c r="J130" s="175" t="s">
        <v>615</v>
      </c>
      <c r="K130" s="176" t="s">
        <v>544</v>
      </c>
      <c r="L130" s="178" t="s">
        <v>616</v>
      </c>
      <c r="M130" s="369" t="str">
        <f>B130</f>
        <v>01.00</v>
      </c>
      <c r="N130" s="175" t="str">
        <f>A130&amp;"_"&amp;M130</f>
        <v>BI_REJ_01.00</v>
      </c>
      <c r="O130" s="178" t="str">
        <f>L130&amp;" http://www.ebutilities.at/schemata/customerprocesses/"&amp;A130&amp;"/"&amp;M130&amp;"/"&amp;C130</f>
        <v>http://www.ebutilities.at/schemata/customerprocesses/birejection/01p00 http://www.ebutilities.at/schemata/customerprocesses/BI_REJ/01.00/ANFORDERUNG_BIREJ</v>
      </c>
    </row>
    <row r="131" spans="1:15" ht="24" hidden="1" x14ac:dyDescent="0.25">
      <c r="A131" s="170" t="s">
        <v>610</v>
      </c>
      <c r="B131" s="171" t="s">
        <v>532</v>
      </c>
      <c r="C131" s="172" t="s">
        <v>614</v>
      </c>
      <c r="D131" s="174" t="s">
        <v>190</v>
      </c>
      <c r="E131" s="173" t="s">
        <v>17</v>
      </c>
      <c r="F131" s="173" t="s">
        <v>2</v>
      </c>
      <c r="G131" s="173">
        <f ca="1">IF(ISNA(MATCH(C131,#REF!,0)),"",COUNTA(OFFSET(#REF!,0,MATCH(C131,#REF!,0))))</f>
        <v>1</v>
      </c>
      <c r="H131" s="177">
        <v>44473</v>
      </c>
      <c r="I131" s="176"/>
      <c r="J131" s="175" t="s">
        <v>599</v>
      </c>
      <c r="K131" s="176" t="s">
        <v>600</v>
      </c>
      <c r="L131" s="178" t="s">
        <v>603</v>
      </c>
      <c r="M131" s="369" t="str">
        <f>B131</f>
        <v>01.00</v>
      </c>
      <c r="N131" s="175" t="str">
        <f>A131&amp;"_"&amp;M131</f>
        <v>BI_REJ_01.00</v>
      </c>
      <c r="O131" s="178" t="str">
        <f>L131&amp;" http://www.ebutilities.at/schemata/customerprocesses/"&amp;A131&amp;"/"&amp;M131&amp;"/"&amp;C131</f>
        <v>http://www.ebutilities.at/schemata/customerprocesses/cpnotification/01p13 http://www.ebutilities.at/schemata/customerprocesses/BI_REJ/01.00/ABLEHNUNG_BIREJ</v>
      </c>
    </row>
    <row r="132" spans="1:15" ht="30" hidden="1" x14ac:dyDescent="0.25">
      <c r="A132" s="170" t="s">
        <v>610</v>
      </c>
      <c r="B132" s="171" t="s">
        <v>532</v>
      </c>
      <c r="C132" s="172" t="s">
        <v>613</v>
      </c>
      <c r="D132" s="174" t="s">
        <v>169</v>
      </c>
      <c r="E132" s="173" t="s">
        <v>17</v>
      </c>
      <c r="F132" s="173" t="s">
        <v>2</v>
      </c>
      <c r="G132" s="173">
        <f ca="1">IF(ISNA(MATCH(C132,#REF!,0)),"",COUNTA(OFFSET(#REF!,0,MATCH(C132,#REF!,0))))</f>
        <v>1</v>
      </c>
      <c r="H132" s="177">
        <v>44473</v>
      </c>
      <c r="I132" s="176"/>
      <c r="J132" s="175" t="s">
        <v>599</v>
      </c>
      <c r="K132" s="176" t="s">
        <v>600</v>
      </c>
      <c r="L132" s="405" t="s">
        <v>603</v>
      </c>
      <c r="M132" s="369" t="str">
        <f>B132</f>
        <v>01.00</v>
      </c>
      <c r="N132" s="175" t="str">
        <f>A132&amp;"_"&amp;M132</f>
        <v>BI_REJ_01.00</v>
      </c>
      <c r="O132" s="178" t="str">
        <f>L132&amp;" http://www.ebutilities.at/schemata/customerprocesses/"&amp;A132&amp;"/"&amp;M132&amp;"/"&amp;C132</f>
        <v>http://www.ebutilities.at/schemata/customerprocesses/cpnotification/01p13 http://www.ebutilities.at/schemata/customerprocesses/BI_REJ/01.00/ANTWORT_BIREJ</v>
      </c>
    </row>
    <row r="133" spans="1:15" hidden="1" x14ac:dyDescent="0.25">
      <c r="C133" s="256"/>
      <c r="H133" s="436"/>
      <c r="I133" s="436"/>
      <c r="J133" s="297"/>
      <c r="K133" s="436"/>
      <c r="M133" s="301"/>
      <c r="N133" s="301"/>
      <c r="O133" s="301"/>
    </row>
    <row r="134" spans="1:15" s="256" customFormat="1" ht="24" hidden="1" x14ac:dyDescent="0.25">
      <c r="A134" s="304" t="s">
        <v>703</v>
      </c>
      <c r="B134" s="305" t="s">
        <v>606</v>
      </c>
      <c r="C134" s="306" t="s">
        <v>708</v>
      </c>
      <c r="D134" s="308" t="s">
        <v>733</v>
      </c>
      <c r="E134" s="307" t="s">
        <v>712</v>
      </c>
      <c r="F134" s="307" t="s">
        <v>17</v>
      </c>
      <c r="G134" s="307">
        <f ca="1">IF(ISNA(MATCH(C134,#REF!,0)),"",COUNTA(OFFSET(#REF!,0,MATCH(C134,#REF!,0))))</f>
        <v>1</v>
      </c>
      <c r="H134" s="311">
        <v>44837</v>
      </c>
      <c r="I134" s="310"/>
      <c r="J134" s="309" t="s">
        <v>796</v>
      </c>
      <c r="K134" s="310" t="s">
        <v>750</v>
      </c>
      <c r="L134" s="312" t="s">
        <v>804</v>
      </c>
      <c r="M134" s="382" t="str">
        <f>B134</f>
        <v>01.10</v>
      </c>
      <c r="N134" s="309" t="str">
        <f>A134&amp;"_"&amp;M134</f>
        <v>CM_REQ_ONL_01.10</v>
      </c>
      <c r="O134" s="312" t="str">
        <f>L134&amp;" http://www.ebutilities.at/schemata/customerprocesses/"&amp;A134&amp;"/"&amp;M134&amp;"/"&amp;C134</f>
        <v>http://www.ebutilities.at/schemata/customerconsent/cmrequest/01p10 http://www.ebutilities.at/schemata/customerprocesses/CM_REQ_ONL/01.10/ANFORDERUNG_CCMO</v>
      </c>
    </row>
    <row r="135" spans="1:15" s="256" customFormat="1" ht="24" hidden="1" x14ac:dyDescent="0.25">
      <c r="A135" s="304" t="s">
        <v>703</v>
      </c>
      <c r="B135" s="305" t="s">
        <v>606</v>
      </c>
      <c r="C135" s="306" t="s">
        <v>709</v>
      </c>
      <c r="D135" s="308" t="s">
        <v>190</v>
      </c>
      <c r="E135" s="307" t="s">
        <v>17</v>
      </c>
      <c r="F135" s="307" t="s">
        <v>712</v>
      </c>
      <c r="G135" s="307">
        <f ca="1">IF(ISNA(MATCH(C135,#REF!,0)),"",COUNTA(OFFSET(#REF!,0,MATCH(C135,#REF!,0))))</f>
        <v>1</v>
      </c>
      <c r="H135" s="311">
        <v>44837</v>
      </c>
      <c r="I135" s="310"/>
      <c r="J135" s="309" t="s">
        <v>864</v>
      </c>
      <c r="K135" s="310" t="s">
        <v>865</v>
      </c>
      <c r="L135" s="312" t="s">
        <v>866</v>
      </c>
      <c r="M135" s="382" t="str">
        <f>B135</f>
        <v>01.10</v>
      </c>
      <c r="N135" s="309" t="str">
        <f>A135&amp;"_"&amp;M135</f>
        <v>CM_REQ_ONL_01.10</v>
      </c>
      <c r="O135" s="312" t="str">
        <f>L135&amp;" http://www.ebutilities.at/schemata/customerprocesses/"&amp;A135&amp;"/"&amp;M135&amp;"/"&amp;C135</f>
        <v>http://www.ebutilities.at/schemata/customerconsent/cmnotification/01p11 http://www.ebutilities.at/schemata/customerprocesses/CM_REQ_ONL/01.10/ABLEHNUNG_CCMO</v>
      </c>
    </row>
    <row r="136" spans="1:15" s="256" customFormat="1" ht="24" hidden="1" x14ac:dyDescent="0.25">
      <c r="A136" s="304" t="s">
        <v>703</v>
      </c>
      <c r="B136" s="305" t="s">
        <v>606</v>
      </c>
      <c r="C136" s="306" t="s">
        <v>710</v>
      </c>
      <c r="D136" s="308" t="s">
        <v>169</v>
      </c>
      <c r="E136" s="307" t="s">
        <v>17</v>
      </c>
      <c r="F136" s="307" t="s">
        <v>712</v>
      </c>
      <c r="G136" s="307">
        <f ca="1">IF(ISNA(MATCH(C136,#REF!,0)),"",COUNTA(OFFSET(#REF!,0,MATCH(C136,#REF!,0))))</f>
        <v>1</v>
      </c>
      <c r="H136" s="311">
        <v>44837</v>
      </c>
      <c r="I136" s="310"/>
      <c r="J136" s="309" t="s">
        <v>864</v>
      </c>
      <c r="K136" s="310" t="s">
        <v>865</v>
      </c>
      <c r="L136" s="312" t="s">
        <v>866</v>
      </c>
      <c r="M136" s="382" t="str">
        <f>B136</f>
        <v>01.10</v>
      </c>
      <c r="N136" s="309" t="str">
        <f>A136&amp;"_"&amp;M136</f>
        <v>CM_REQ_ONL_01.10</v>
      </c>
      <c r="O136" s="312" t="str">
        <f>L136&amp;" http://www.ebutilities.at/schemata/customerprocesses/"&amp;A136&amp;"/"&amp;M136&amp;"/"&amp;C136</f>
        <v>http://www.ebutilities.at/schemata/customerconsent/cmnotification/01p11 http://www.ebutilities.at/schemata/customerprocesses/CM_REQ_ONL/01.10/ANTWORT_CCMO</v>
      </c>
    </row>
    <row r="137" spans="1:15" s="256" customFormat="1" ht="24" hidden="1" x14ac:dyDescent="0.25">
      <c r="A137" s="304" t="s">
        <v>703</v>
      </c>
      <c r="B137" s="305" t="s">
        <v>606</v>
      </c>
      <c r="C137" s="306" t="s">
        <v>711</v>
      </c>
      <c r="D137" s="308" t="s">
        <v>734</v>
      </c>
      <c r="E137" s="307" t="s">
        <v>17</v>
      </c>
      <c r="F137" s="307" t="s">
        <v>712</v>
      </c>
      <c r="G137" s="307">
        <f ca="1">IF(ISNA(MATCH(C137,#REF!,0)),"",COUNTA(OFFSET(#REF!,0,MATCH(C137,#REF!,0))))</f>
        <v>1</v>
      </c>
      <c r="H137" s="311">
        <v>44837</v>
      </c>
      <c r="I137" s="310"/>
      <c r="J137" s="309" t="s">
        <v>864</v>
      </c>
      <c r="K137" s="310" t="s">
        <v>865</v>
      </c>
      <c r="L137" s="312" t="s">
        <v>866</v>
      </c>
      <c r="M137" s="382" t="str">
        <f>B137</f>
        <v>01.10</v>
      </c>
      <c r="N137" s="309" t="str">
        <f>A137&amp;"_"&amp;M137</f>
        <v>CM_REQ_ONL_01.10</v>
      </c>
      <c r="O137" s="312" t="str">
        <f>L137&amp;" http://www.ebutilities.at/schemata/customerprocesses/"&amp;A137&amp;"/"&amp;M137&amp;"/"&amp;C137</f>
        <v>http://www.ebutilities.at/schemata/customerconsent/cmnotification/01p11 http://www.ebutilities.at/schemata/customerprocesses/CM_REQ_ONL/01.10/ZUSTIMMUNG_CCMO</v>
      </c>
    </row>
    <row r="138" spans="1:15" s="256" customFormat="1" hidden="1" x14ac:dyDescent="0.25">
      <c r="A138" s="298"/>
      <c r="B138" s="299"/>
      <c r="C138" s="169"/>
      <c r="D138" s="297"/>
      <c r="E138" s="436"/>
      <c r="F138" s="436"/>
      <c r="G138" s="436"/>
      <c r="H138" s="436"/>
      <c r="I138" s="436"/>
      <c r="J138" s="297"/>
      <c r="K138" s="436"/>
      <c r="L138" s="301"/>
      <c r="M138" s="301"/>
      <c r="N138" s="301"/>
      <c r="O138" s="301"/>
    </row>
    <row r="139" spans="1:15" s="256" customFormat="1" ht="24" hidden="1" x14ac:dyDescent="0.25">
      <c r="A139" s="304" t="s">
        <v>704</v>
      </c>
      <c r="B139" s="305" t="s">
        <v>606</v>
      </c>
      <c r="C139" s="306" t="s">
        <v>713</v>
      </c>
      <c r="D139" s="308" t="s">
        <v>735</v>
      </c>
      <c r="E139" s="307" t="s">
        <v>712</v>
      </c>
      <c r="F139" s="307" t="s">
        <v>17</v>
      </c>
      <c r="G139" s="307">
        <f ca="1">IF(ISNA(MATCH(C139,#REF!,0)),"",COUNTA(OFFSET(#REF!,0,MATCH(C139,#REF!,0))))</f>
        <v>1</v>
      </c>
      <c r="H139" s="311">
        <v>44837</v>
      </c>
      <c r="I139" s="310"/>
      <c r="J139" s="309" t="s">
        <v>796</v>
      </c>
      <c r="K139" s="310" t="s">
        <v>750</v>
      </c>
      <c r="L139" s="312" t="s">
        <v>804</v>
      </c>
      <c r="M139" s="382" t="str">
        <f>B139</f>
        <v>01.10</v>
      </c>
      <c r="N139" s="309" t="str">
        <f>A139&amp;"_"&amp;M139</f>
        <v>CM_REQ_OFF_01.10</v>
      </c>
      <c r="O139" s="312" t="str">
        <f>L139&amp;" http://www.ebutilities.at/schemata/customerprocesses/"&amp;A139&amp;"/"&amp;M139&amp;"/"&amp;C139</f>
        <v>http://www.ebutilities.at/schemata/customerconsent/cmrequest/01p10 http://www.ebutilities.at/schemata/customerprocesses/CM_REQ_OFF/01.10/ANFORDERUNG_CCMF</v>
      </c>
    </row>
    <row r="140" spans="1:15" s="256" customFormat="1" ht="24" hidden="1" x14ac:dyDescent="0.25">
      <c r="A140" s="304" t="s">
        <v>704</v>
      </c>
      <c r="B140" s="305" t="s">
        <v>606</v>
      </c>
      <c r="C140" s="306" t="s">
        <v>714</v>
      </c>
      <c r="D140" s="313" t="s">
        <v>190</v>
      </c>
      <c r="E140" s="307" t="s">
        <v>17</v>
      </c>
      <c r="F140" s="307" t="s">
        <v>712</v>
      </c>
      <c r="G140" s="307"/>
      <c r="H140" s="311">
        <v>44837</v>
      </c>
      <c r="I140" s="310"/>
      <c r="J140" s="309" t="s">
        <v>864</v>
      </c>
      <c r="K140" s="310" t="s">
        <v>865</v>
      </c>
      <c r="L140" s="312" t="s">
        <v>866</v>
      </c>
      <c r="M140" s="382" t="str">
        <f>B140</f>
        <v>01.10</v>
      </c>
      <c r="N140" s="309" t="str">
        <f>A140&amp;"_"&amp;M140</f>
        <v>CM_REQ_OFF_01.10</v>
      </c>
      <c r="O140" s="312" t="str">
        <f>L140&amp;" http://www.ebutilities.at/schemata/customerprocesses/"&amp;A140&amp;"/"&amp;M140&amp;"/"&amp;C140</f>
        <v>http://www.ebutilities.at/schemata/customerconsent/cmnotification/01p11 http://www.ebutilities.at/schemata/customerprocesses/CM_REQ_OFF/01.10/ABLEHNUNG_CCMF</v>
      </c>
    </row>
    <row r="141" spans="1:15" s="256" customFormat="1" ht="24" hidden="1" x14ac:dyDescent="0.25">
      <c r="A141" s="304" t="s">
        <v>704</v>
      </c>
      <c r="B141" s="305" t="s">
        <v>606</v>
      </c>
      <c r="C141" s="306" t="s">
        <v>715</v>
      </c>
      <c r="D141" s="308" t="s">
        <v>169</v>
      </c>
      <c r="E141" s="307" t="s">
        <v>17</v>
      </c>
      <c r="F141" s="307" t="s">
        <v>712</v>
      </c>
      <c r="G141" s="307"/>
      <c r="H141" s="311">
        <v>44837</v>
      </c>
      <c r="I141" s="310"/>
      <c r="J141" s="309" t="s">
        <v>864</v>
      </c>
      <c r="K141" s="310" t="s">
        <v>865</v>
      </c>
      <c r="L141" s="312" t="s">
        <v>866</v>
      </c>
      <c r="M141" s="382" t="str">
        <f>B141</f>
        <v>01.10</v>
      </c>
      <c r="N141" s="309" t="str">
        <f>A141&amp;"_"&amp;M141</f>
        <v>CM_REQ_OFF_01.10</v>
      </c>
      <c r="O141" s="312" t="str">
        <f>L141&amp;" http://www.ebutilities.at/schemata/customerprocesses/"&amp;A141&amp;"/"&amp;M141&amp;"/"&amp;C141</f>
        <v>http://www.ebutilities.at/schemata/customerconsent/cmnotification/01p11 http://www.ebutilities.at/schemata/customerprocesses/CM_REQ_OFF/01.10/ANTWORT_CCMF</v>
      </c>
    </row>
    <row r="142" spans="1:15" s="256" customFormat="1" ht="24" hidden="1" x14ac:dyDescent="0.25">
      <c r="A142" s="304" t="s">
        <v>704</v>
      </c>
      <c r="B142" s="305" t="s">
        <v>606</v>
      </c>
      <c r="C142" s="306" t="s">
        <v>716</v>
      </c>
      <c r="D142" s="308" t="s">
        <v>734</v>
      </c>
      <c r="E142" s="307" t="s">
        <v>17</v>
      </c>
      <c r="F142" s="307" t="s">
        <v>712</v>
      </c>
      <c r="G142" s="307"/>
      <c r="H142" s="311">
        <v>44837</v>
      </c>
      <c r="I142" s="310"/>
      <c r="J142" s="309" t="s">
        <v>864</v>
      </c>
      <c r="K142" s="310" t="s">
        <v>865</v>
      </c>
      <c r="L142" s="312" t="s">
        <v>866</v>
      </c>
      <c r="M142" s="382" t="str">
        <f>B142</f>
        <v>01.10</v>
      </c>
      <c r="N142" s="309" t="str">
        <f>A142&amp;"_"&amp;M142</f>
        <v>CM_REQ_OFF_01.10</v>
      </c>
      <c r="O142" s="312" t="str">
        <f>L142&amp;" http://www.ebutilities.at/schemata/customerprocesses/"&amp;A142&amp;"/"&amp;M142&amp;"/"&amp;C142</f>
        <v>http://www.ebutilities.at/schemata/customerconsent/cmnotification/01p11 http://www.ebutilities.at/schemata/customerprocesses/CM_REQ_OFF/01.10/ZUSTIMMUNG_CCMF</v>
      </c>
    </row>
    <row r="143" spans="1:15" s="256" customFormat="1" hidden="1" x14ac:dyDescent="0.25">
      <c r="A143" s="298"/>
      <c r="B143" s="299"/>
      <c r="C143" s="169"/>
      <c r="D143" s="297"/>
      <c r="E143" s="436"/>
      <c r="F143" s="436"/>
      <c r="G143" s="436"/>
      <c r="H143" s="436"/>
      <c r="I143" s="436"/>
      <c r="J143" s="297"/>
      <c r="K143" s="436"/>
      <c r="L143" s="301"/>
      <c r="M143" s="301"/>
      <c r="N143" s="301"/>
      <c r="O143" s="301"/>
    </row>
    <row r="144" spans="1:15" s="256" customFormat="1" ht="24" hidden="1" x14ac:dyDescent="0.25">
      <c r="A144" s="304" t="s">
        <v>705</v>
      </c>
      <c r="B144" s="305" t="s">
        <v>532</v>
      </c>
      <c r="C144" s="306" t="s">
        <v>717</v>
      </c>
      <c r="D144" s="308" t="s">
        <v>724</v>
      </c>
      <c r="E144" s="307" t="s">
        <v>17</v>
      </c>
      <c r="F144" s="307" t="s">
        <v>712</v>
      </c>
      <c r="G144" s="307">
        <f ca="1">IF(ISNA(MATCH(C144,#REF!,0)),"",COUNTA(OFFSET(#REF!,0,MATCH(C144,#REF!,0))))</f>
        <v>1</v>
      </c>
      <c r="H144" s="311">
        <v>44291</v>
      </c>
      <c r="I144" s="310"/>
      <c r="J144" s="309" t="s">
        <v>731</v>
      </c>
      <c r="K144" s="310" t="s">
        <v>544</v>
      </c>
      <c r="L144" s="312" t="s">
        <v>732</v>
      </c>
      <c r="M144" s="382" t="str">
        <f>B144</f>
        <v>01.00</v>
      </c>
      <c r="N144" s="309" t="str">
        <f>A144&amp;"_"&amp;M144</f>
        <v>CM_REV_CUS_01.00</v>
      </c>
      <c r="O144" s="312" t="str">
        <f>L144&amp;" http://www.ebutilities.at/schemata/customerprocesses/"&amp;A144&amp;"/"&amp;M144&amp;"/"&amp;C144</f>
        <v>http://www.ebutilities.at/schemata/customerconsent/cmrevoke/01p00 http://www.ebutilities.at/schemata/customerprocesses/CM_REV_CUS/01.00/AUFHEBUNG_CCMC</v>
      </c>
    </row>
    <row r="145" spans="1:15" s="256" customFormat="1" hidden="1" x14ac:dyDescent="0.25">
      <c r="A145" s="298"/>
      <c r="B145" s="299"/>
      <c r="C145" s="169"/>
      <c r="D145" s="297"/>
      <c r="E145" s="436"/>
      <c r="F145" s="436"/>
      <c r="G145" s="436"/>
      <c r="H145" s="436"/>
      <c r="I145" s="436"/>
      <c r="J145" s="297"/>
      <c r="K145" s="436"/>
      <c r="L145" s="301"/>
      <c r="M145" s="301"/>
      <c r="N145" s="301"/>
      <c r="O145" s="301"/>
    </row>
    <row r="146" spans="1:15" s="256" customFormat="1" ht="24" hidden="1" x14ac:dyDescent="0.25">
      <c r="A146" s="304" t="s">
        <v>706</v>
      </c>
      <c r="B146" s="305" t="s">
        <v>532</v>
      </c>
      <c r="C146" s="306" t="s">
        <v>718</v>
      </c>
      <c r="D146" s="308" t="s">
        <v>736</v>
      </c>
      <c r="E146" s="307" t="s">
        <v>17</v>
      </c>
      <c r="F146" s="307" t="s">
        <v>712</v>
      </c>
      <c r="G146" s="307">
        <f ca="1">IF(ISNA(MATCH(C146,#REF!,0)),"",COUNTA(OFFSET(#REF!,0,MATCH(C146,#REF!,0))))</f>
        <v>1</v>
      </c>
      <c r="H146" s="311">
        <v>44291</v>
      </c>
      <c r="I146" s="310"/>
      <c r="J146" s="309" t="s">
        <v>731</v>
      </c>
      <c r="K146" s="310" t="s">
        <v>544</v>
      </c>
      <c r="L146" s="312" t="s">
        <v>732</v>
      </c>
      <c r="M146" s="382" t="str">
        <f>B146</f>
        <v>01.00</v>
      </c>
      <c r="N146" s="309" t="str">
        <f>A146&amp;"_"&amp;M146</f>
        <v>CM_REV_IMP_01.00</v>
      </c>
      <c r="O146" s="312" t="str">
        <f>L146&amp;" http://www.ebutilities.at/schemata/customerprocesses/"&amp;A146&amp;"/"&amp;M146&amp;"/"&amp;C146</f>
        <v>http://www.ebutilities.at/schemata/customerconsent/cmrevoke/01p00 http://www.ebutilities.at/schemata/customerprocesses/CM_REV_IMP/01.00/AUFHEBUNG_CCMI</v>
      </c>
    </row>
    <row r="147" spans="1:15" s="256" customFormat="1" hidden="1" x14ac:dyDescent="0.25">
      <c r="A147" s="298"/>
      <c r="B147" s="299"/>
      <c r="C147" s="169"/>
      <c r="D147" s="297"/>
      <c r="E147" s="436"/>
      <c r="F147" s="436"/>
      <c r="G147" s="436"/>
      <c r="H147" s="436"/>
      <c r="I147" s="436"/>
      <c r="J147" s="297"/>
      <c r="K147" s="436"/>
      <c r="L147" s="301"/>
      <c r="M147" s="301"/>
      <c r="N147" s="301"/>
      <c r="O147" s="301"/>
    </row>
    <row r="148" spans="1:15" s="256" customFormat="1" ht="24" hidden="1" x14ac:dyDescent="0.25">
      <c r="A148" s="304" t="s">
        <v>707</v>
      </c>
      <c r="B148" s="407" t="s">
        <v>867</v>
      </c>
      <c r="C148" s="306" t="s">
        <v>719</v>
      </c>
      <c r="D148" s="308" t="s">
        <v>722</v>
      </c>
      <c r="E148" s="307" t="s">
        <v>712</v>
      </c>
      <c r="F148" s="307" t="s">
        <v>17</v>
      </c>
      <c r="G148" s="307">
        <f ca="1">IF(ISNA(MATCH(C148,#REF!,0)),"",COUNTA(OFFSET(#REF!,0,MATCH(C148,#REF!,0))))</f>
        <v>1</v>
      </c>
      <c r="H148" s="311">
        <v>44837</v>
      </c>
      <c r="I148" s="310"/>
      <c r="J148" s="309" t="s">
        <v>731</v>
      </c>
      <c r="K148" s="310" t="s">
        <v>544</v>
      </c>
      <c r="L148" s="312" t="s">
        <v>732</v>
      </c>
      <c r="M148" s="382" t="str">
        <f>B148</f>
        <v>01.02</v>
      </c>
      <c r="N148" s="309" t="str">
        <f>A148&amp;"_"&amp;M148</f>
        <v>CM_REV_SP_01.02</v>
      </c>
      <c r="O148" s="312" t="str">
        <f>L148&amp;" http://www.ebutilities.at/schemata/customerprocesses/"&amp;A148&amp;"/"&amp;M148&amp;"/"&amp;C148</f>
        <v>http://www.ebutilities.at/schemata/customerconsent/cmrevoke/01p00 http://www.ebutilities.at/schemata/customerprocesses/CM_REV_SP/01.02/AUFHEBUNG_CCMS</v>
      </c>
    </row>
    <row r="149" spans="1:15" s="256" customFormat="1" ht="24" hidden="1" x14ac:dyDescent="0.25">
      <c r="A149" s="304" t="s">
        <v>707</v>
      </c>
      <c r="B149" s="407" t="s">
        <v>867</v>
      </c>
      <c r="C149" s="306" t="s">
        <v>720</v>
      </c>
      <c r="D149" s="308" t="s">
        <v>190</v>
      </c>
      <c r="E149" s="307" t="s">
        <v>17</v>
      </c>
      <c r="F149" s="307" t="s">
        <v>712</v>
      </c>
      <c r="G149" s="307"/>
      <c r="H149" s="311">
        <v>44837</v>
      </c>
      <c r="I149" s="310"/>
      <c r="J149" s="309" t="s">
        <v>864</v>
      </c>
      <c r="K149" s="310" t="s">
        <v>865</v>
      </c>
      <c r="L149" s="312" t="s">
        <v>866</v>
      </c>
      <c r="M149" s="382" t="str">
        <f>B149</f>
        <v>01.02</v>
      </c>
      <c r="N149" s="309" t="str">
        <f>A149&amp;"_"&amp;M149</f>
        <v>CM_REV_SP_01.02</v>
      </c>
      <c r="O149" s="312" t="str">
        <f>L149&amp;" http://www.ebutilities.at/schemata/customerprocesses/"&amp;A149&amp;"/"&amp;M149&amp;"/"&amp;C149</f>
        <v>http://www.ebutilities.at/schemata/customerconsent/cmnotification/01p11 http://www.ebutilities.at/schemata/customerprocesses/CM_REV_SP/01.02/ABLEHNUNG_CCMS</v>
      </c>
    </row>
    <row r="150" spans="1:15" s="256" customFormat="1" ht="24" hidden="1" x14ac:dyDescent="0.25">
      <c r="A150" s="304" t="s">
        <v>707</v>
      </c>
      <c r="B150" s="407" t="s">
        <v>867</v>
      </c>
      <c r="C150" s="306" t="s">
        <v>721</v>
      </c>
      <c r="D150" s="308" t="s">
        <v>723</v>
      </c>
      <c r="E150" s="307" t="s">
        <v>17</v>
      </c>
      <c r="F150" s="307" t="s">
        <v>712</v>
      </c>
      <c r="G150" s="307"/>
      <c r="H150" s="311">
        <v>44837</v>
      </c>
      <c r="I150" s="310"/>
      <c r="J150" s="309" t="s">
        <v>864</v>
      </c>
      <c r="K150" s="310" t="s">
        <v>865</v>
      </c>
      <c r="L150" s="312" t="s">
        <v>866</v>
      </c>
      <c r="M150" s="382" t="str">
        <f>B150</f>
        <v>01.02</v>
      </c>
      <c r="N150" s="309" t="str">
        <f>A150&amp;"_"&amp;M150</f>
        <v>CM_REV_SP_01.02</v>
      </c>
      <c r="O150" s="312" t="str">
        <f>L150&amp;" http://www.ebutilities.at/schemata/customerprocesses/"&amp;A150&amp;"/"&amp;M150&amp;"/"&amp;C150</f>
        <v>http://www.ebutilities.at/schemata/customerconsent/cmnotification/01p11 http://www.ebutilities.at/schemata/customerprocesses/CM_REV_SP/01.02/ANTWORT_CCMS</v>
      </c>
    </row>
    <row r="151" spans="1:15" hidden="1" x14ac:dyDescent="0.25"/>
    <row r="152" spans="1:15" s="256" customFormat="1" ht="24" hidden="1" x14ac:dyDescent="0.25">
      <c r="A152" s="408" t="s">
        <v>842</v>
      </c>
      <c r="B152" s="409" t="s">
        <v>532</v>
      </c>
      <c r="C152" s="406" t="s">
        <v>848</v>
      </c>
      <c r="D152" s="410" t="s">
        <v>853</v>
      </c>
      <c r="E152" s="411" t="s">
        <v>524</v>
      </c>
      <c r="F152" s="411" t="s">
        <v>17</v>
      </c>
      <c r="G152" s="411">
        <f ca="1">IF(ISNA(MATCH(C152,#REF!,0)),"",COUNTA(OFFSET(#REF!,0,MATCH(C152,#REF!,0))))</f>
        <v>1</v>
      </c>
      <c r="H152" s="412">
        <v>44837</v>
      </c>
      <c r="I152" s="413"/>
      <c r="J152" s="414" t="s">
        <v>796</v>
      </c>
      <c r="K152" s="413" t="s">
        <v>750</v>
      </c>
      <c r="L152" s="415" t="s">
        <v>804</v>
      </c>
      <c r="M152" s="418" t="str">
        <f>B152</f>
        <v>01.00</v>
      </c>
      <c r="N152" s="414" t="str">
        <f>A152&amp;"_"&amp;M152</f>
        <v>EC_REQ_ONL_01.00</v>
      </c>
      <c r="O152" s="415" t="str">
        <f>L152&amp;" http://www.ebutilities.at/schemata/customerprocesses/"&amp;A152&amp;"/"&amp;M152&amp;"/"&amp;C152</f>
        <v>http://www.ebutilities.at/schemata/customerconsent/cmrequest/01p10 http://www.ebutilities.at/schemata/customerprocesses/EC_REQ_ONL/01.00/ANFORDERUNG_ECON</v>
      </c>
    </row>
    <row r="153" spans="1:15" s="256" customFormat="1" ht="24" hidden="1" x14ac:dyDescent="0.25">
      <c r="A153" s="408" t="s">
        <v>842</v>
      </c>
      <c r="B153" s="409" t="s">
        <v>532</v>
      </c>
      <c r="C153" s="406" t="s">
        <v>849</v>
      </c>
      <c r="D153" s="410" t="s">
        <v>190</v>
      </c>
      <c r="E153" s="411" t="s">
        <v>17</v>
      </c>
      <c r="F153" s="411" t="s">
        <v>524</v>
      </c>
      <c r="G153" s="411">
        <f ca="1">IF(ISNA(MATCH(C153,#REF!,0)),"",COUNTA(OFFSET(#REF!,0,MATCH(C153,#REF!,0))))</f>
        <v>1</v>
      </c>
      <c r="H153" s="412">
        <v>44837</v>
      </c>
      <c r="I153" s="413"/>
      <c r="J153" s="414" t="s">
        <v>864</v>
      </c>
      <c r="K153" s="413" t="s">
        <v>865</v>
      </c>
      <c r="L153" s="415" t="s">
        <v>866</v>
      </c>
      <c r="M153" s="418" t="str">
        <f>B153</f>
        <v>01.00</v>
      </c>
      <c r="N153" s="414" t="str">
        <f>A153&amp;"_"&amp;M153</f>
        <v>EC_REQ_ONL_01.00</v>
      </c>
      <c r="O153" s="415" t="str">
        <f>L153&amp;" http://www.ebutilities.at/schemata/customerprocesses/"&amp;A153&amp;"/"&amp;M153&amp;"/"&amp;C153</f>
        <v>http://www.ebutilities.at/schemata/customerconsent/cmnotification/01p11 http://www.ebutilities.at/schemata/customerprocesses/EC_REQ_ONL/01.00/ABLEHNUNG_ECON</v>
      </c>
    </row>
    <row r="154" spans="1:15" s="256" customFormat="1" ht="24" hidden="1" x14ac:dyDescent="0.25">
      <c r="A154" s="408" t="s">
        <v>842</v>
      </c>
      <c r="B154" s="409" t="s">
        <v>532</v>
      </c>
      <c r="C154" s="406" t="s">
        <v>850</v>
      </c>
      <c r="D154" s="410" t="s">
        <v>169</v>
      </c>
      <c r="E154" s="411" t="s">
        <v>17</v>
      </c>
      <c r="F154" s="411" t="s">
        <v>524</v>
      </c>
      <c r="G154" s="411">
        <f ca="1">IF(ISNA(MATCH(C154,#REF!,0)),"",COUNTA(OFFSET(#REF!,0,MATCH(C154,#REF!,0))))</f>
        <v>1</v>
      </c>
      <c r="H154" s="412">
        <v>44837</v>
      </c>
      <c r="I154" s="413"/>
      <c r="J154" s="414" t="s">
        <v>864</v>
      </c>
      <c r="K154" s="413" t="s">
        <v>865</v>
      </c>
      <c r="L154" s="415" t="s">
        <v>866</v>
      </c>
      <c r="M154" s="418" t="str">
        <f>B154</f>
        <v>01.00</v>
      </c>
      <c r="N154" s="414" t="str">
        <f>A154&amp;"_"&amp;M154</f>
        <v>EC_REQ_ONL_01.00</v>
      </c>
      <c r="O154" s="415" t="str">
        <f>L154&amp;" http://www.ebutilities.at/schemata/customerprocesses/"&amp;A154&amp;"/"&amp;M154&amp;"/"&amp;C154</f>
        <v>http://www.ebutilities.at/schemata/customerconsent/cmnotification/01p11 http://www.ebutilities.at/schemata/customerprocesses/EC_REQ_ONL/01.00/ANTWORT_ECON</v>
      </c>
    </row>
    <row r="155" spans="1:15" s="256" customFormat="1" ht="24" hidden="1" x14ac:dyDescent="0.25">
      <c r="A155" s="408" t="s">
        <v>842</v>
      </c>
      <c r="B155" s="409" t="s">
        <v>532</v>
      </c>
      <c r="C155" s="406" t="s">
        <v>851</v>
      </c>
      <c r="D155" s="410" t="s">
        <v>852</v>
      </c>
      <c r="E155" s="411" t="s">
        <v>17</v>
      </c>
      <c r="F155" s="411" t="s">
        <v>524</v>
      </c>
      <c r="G155" s="411">
        <f ca="1">IF(ISNA(MATCH(C155,#REF!,0)),"",COUNTA(OFFSET(#REF!,0,MATCH(C155,#REF!,0))))</f>
        <v>1</v>
      </c>
      <c r="H155" s="412">
        <v>44837</v>
      </c>
      <c r="I155" s="413"/>
      <c r="J155" s="414" t="s">
        <v>864</v>
      </c>
      <c r="K155" s="413" t="s">
        <v>865</v>
      </c>
      <c r="L155" s="415" t="s">
        <v>866</v>
      </c>
      <c r="M155" s="418" t="str">
        <f>B155</f>
        <v>01.00</v>
      </c>
      <c r="N155" s="414" t="str">
        <f>A155&amp;"_"&amp;M155</f>
        <v>EC_REQ_ONL_01.00</v>
      </c>
      <c r="O155" s="415" t="str">
        <f>L155&amp;" http://www.ebutilities.at/schemata/customerprocesses/"&amp;A155&amp;"/"&amp;M155&amp;"/"&amp;C155</f>
        <v>http://www.ebutilities.at/schemata/customerconsent/cmnotification/01p11 http://www.ebutilities.at/schemata/customerprocesses/EC_REQ_ONL/01.00/ZUSTIMMUNG_ECON</v>
      </c>
    </row>
    <row r="156" spans="1:15" s="256" customFormat="1" ht="24" hidden="1" x14ac:dyDescent="0.25">
      <c r="A156" s="408" t="s">
        <v>842</v>
      </c>
      <c r="B156" s="409" t="s">
        <v>532</v>
      </c>
      <c r="C156" s="406" t="s">
        <v>937</v>
      </c>
      <c r="D156" s="410" t="s">
        <v>938</v>
      </c>
      <c r="E156" s="411" t="s">
        <v>17</v>
      </c>
      <c r="F156" s="411" t="s">
        <v>524</v>
      </c>
      <c r="G156" s="411">
        <f ca="1">IF(ISNA(MATCH(C156,#REF!,0)),"",COUNTA(OFFSET(#REF!,0,MATCH(C156,#REF!,0))))</f>
        <v>1</v>
      </c>
      <c r="H156" s="412">
        <v>44837</v>
      </c>
      <c r="I156" s="413"/>
      <c r="J156" s="414" t="s">
        <v>860</v>
      </c>
      <c r="K156" s="413" t="s">
        <v>544</v>
      </c>
      <c r="L156" s="415" t="s">
        <v>859</v>
      </c>
      <c r="M156" s="418" t="str">
        <f>B156</f>
        <v>01.00</v>
      </c>
      <c r="N156" s="414" t="str">
        <f>A156&amp;"_"&amp;M156</f>
        <v>EC_REQ_ONL_01.00</v>
      </c>
      <c r="O156" s="415" t="str">
        <f>L156&amp;" http://www.ebutilities.at/schemata/customerprocesses/"&amp;A156&amp;"/"&amp;M156&amp;"/"&amp;C156</f>
        <v>http://www.ebutilities.at/schemata/customerconsent/ecmplist/01p00 http://www.ebutilities.at/schemata/customerprocesses/EC_REQ_ONL/01.00/ABSCHLUSS_ECON</v>
      </c>
    </row>
    <row r="157" spans="1:15" s="256" customFormat="1" hidden="1" x14ac:dyDescent="0.25">
      <c r="A157" s="298"/>
      <c r="B157" s="299"/>
      <c r="C157" s="169"/>
      <c r="D157" s="297"/>
      <c r="E157" s="436"/>
      <c r="F157" s="436"/>
      <c r="G157" s="436"/>
      <c r="H157" s="436"/>
      <c r="I157" s="436"/>
      <c r="J157" s="297"/>
      <c r="K157" s="436"/>
      <c r="L157" s="301"/>
      <c r="M157" s="301"/>
      <c r="N157" s="301"/>
      <c r="O157" s="301"/>
    </row>
    <row r="158" spans="1:15" s="256" customFormat="1" ht="24" hidden="1" x14ac:dyDescent="0.25">
      <c r="A158" s="408" t="s">
        <v>843</v>
      </c>
      <c r="B158" s="409" t="s">
        <v>532</v>
      </c>
      <c r="C158" s="406" t="s">
        <v>844</v>
      </c>
      <c r="D158" s="410" t="s">
        <v>854</v>
      </c>
      <c r="E158" s="411" t="s">
        <v>524</v>
      </c>
      <c r="F158" s="411" t="s">
        <v>17</v>
      </c>
      <c r="G158" s="411">
        <f ca="1">IF(ISNA(MATCH(C158,#REF!,0)),"",COUNTA(OFFSET(#REF!,0,MATCH(C158,#REF!,0))))</f>
        <v>1</v>
      </c>
      <c r="H158" s="412">
        <v>44837</v>
      </c>
      <c r="I158" s="413"/>
      <c r="J158" s="414" t="s">
        <v>796</v>
      </c>
      <c r="K158" s="413" t="s">
        <v>750</v>
      </c>
      <c r="L158" s="415" t="s">
        <v>804</v>
      </c>
      <c r="M158" s="418" t="str">
        <f>B158</f>
        <v>01.00</v>
      </c>
      <c r="N158" s="414" t="str">
        <f>A158&amp;"_"&amp;M158</f>
        <v>EC_REQ_OFF_01.00</v>
      </c>
      <c r="O158" s="415" t="str">
        <f>L158&amp;" http://www.ebutilities.at/schemata/customerprocesses/"&amp;A158&amp;"/"&amp;M158&amp;"/"&amp;C158</f>
        <v>http://www.ebutilities.at/schemata/customerconsent/cmrequest/01p10 http://www.ebutilities.at/schemata/customerprocesses/EC_REQ_OFF/01.00/ANFORDERUNG_ECOF</v>
      </c>
    </row>
    <row r="159" spans="1:15" s="256" customFormat="1" ht="24" hidden="1" x14ac:dyDescent="0.25">
      <c r="A159" s="408" t="s">
        <v>843</v>
      </c>
      <c r="B159" s="409" t="s">
        <v>532</v>
      </c>
      <c r="C159" s="406" t="s">
        <v>845</v>
      </c>
      <c r="D159" s="416" t="s">
        <v>190</v>
      </c>
      <c r="E159" s="411" t="s">
        <v>17</v>
      </c>
      <c r="F159" s="411" t="s">
        <v>524</v>
      </c>
      <c r="G159" s="411"/>
      <c r="H159" s="412">
        <v>44837</v>
      </c>
      <c r="I159" s="413"/>
      <c r="J159" s="414" t="s">
        <v>864</v>
      </c>
      <c r="K159" s="413" t="s">
        <v>865</v>
      </c>
      <c r="L159" s="415" t="s">
        <v>866</v>
      </c>
      <c r="M159" s="418" t="str">
        <f>B159</f>
        <v>01.00</v>
      </c>
      <c r="N159" s="414" t="str">
        <f>A159&amp;"_"&amp;M159</f>
        <v>EC_REQ_OFF_01.00</v>
      </c>
      <c r="O159" s="415" t="str">
        <f>L159&amp;" http://www.ebutilities.at/schemata/customerprocesses/"&amp;A159&amp;"/"&amp;M159&amp;"/"&amp;C159</f>
        <v>http://www.ebutilities.at/schemata/customerconsent/cmnotification/01p11 http://www.ebutilities.at/schemata/customerprocesses/EC_REQ_OFF/01.00/ABLEHNUNG_ECOF</v>
      </c>
    </row>
    <row r="160" spans="1:15" s="256" customFormat="1" ht="24" hidden="1" x14ac:dyDescent="0.25">
      <c r="A160" s="408" t="s">
        <v>843</v>
      </c>
      <c r="B160" s="409" t="s">
        <v>532</v>
      </c>
      <c r="C160" s="406" t="s">
        <v>846</v>
      </c>
      <c r="D160" s="410" t="s">
        <v>169</v>
      </c>
      <c r="E160" s="411" t="s">
        <v>17</v>
      </c>
      <c r="F160" s="411" t="s">
        <v>524</v>
      </c>
      <c r="G160" s="411"/>
      <c r="H160" s="412">
        <v>44837</v>
      </c>
      <c r="I160" s="413"/>
      <c r="J160" s="414" t="s">
        <v>864</v>
      </c>
      <c r="K160" s="413" t="s">
        <v>865</v>
      </c>
      <c r="L160" s="415" t="s">
        <v>866</v>
      </c>
      <c r="M160" s="418" t="str">
        <f>B160</f>
        <v>01.00</v>
      </c>
      <c r="N160" s="414" t="str">
        <f>A160&amp;"_"&amp;M160</f>
        <v>EC_REQ_OFF_01.00</v>
      </c>
      <c r="O160" s="415" t="str">
        <f>L160&amp;" http://www.ebutilities.at/schemata/customerprocesses/"&amp;A160&amp;"/"&amp;M160&amp;"/"&amp;C160</f>
        <v>http://www.ebutilities.at/schemata/customerconsent/cmnotification/01p11 http://www.ebutilities.at/schemata/customerprocesses/EC_REQ_OFF/01.00/ANTWORT_ECOF</v>
      </c>
    </row>
    <row r="161" spans="1:15" s="256" customFormat="1" ht="24" hidden="1" x14ac:dyDescent="0.25">
      <c r="A161" s="408" t="s">
        <v>843</v>
      </c>
      <c r="B161" s="409" t="s">
        <v>532</v>
      </c>
      <c r="C161" s="406" t="s">
        <v>847</v>
      </c>
      <c r="D161" s="410" t="s">
        <v>852</v>
      </c>
      <c r="E161" s="411" t="s">
        <v>17</v>
      </c>
      <c r="F161" s="411" t="s">
        <v>524</v>
      </c>
      <c r="G161" s="411"/>
      <c r="H161" s="412">
        <v>44837</v>
      </c>
      <c r="I161" s="413"/>
      <c r="J161" s="414" t="s">
        <v>864</v>
      </c>
      <c r="K161" s="413" t="s">
        <v>865</v>
      </c>
      <c r="L161" s="415" t="s">
        <v>866</v>
      </c>
      <c r="M161" s="418" t="str">
        <f>B161</f>
        <v>01.00</v>
      </c>
      <c r="N161" s="414" t="str">
        <f>A161&amp;"_"&amp;M161</f>
        <v>EC_REQ_OFF_01.00</v>
      </c>
      <c r="O161" s="415" t="str">
        <f>L161&amp;" http://www.ebutilities.at/schemata/customerprocesses/"&amp;A161&amp;"/"&amp;M161&amp;"/"&amp;C161</f>
        <v>http://www.ebutilities.at/schemata/customerconsent/cmnotification/01p11 http://www.ebutilities.at/schemata/customerprocesses/EC_REQ_OFF/01.00/ZUSTIMMUNG_ECOF</v>
      </c>
    </row>
    <row r="162" spans="1:15" s="256" customFormat="1" ht="24" hidden="1" x14ac:dyDescent="0.25">
      <c r="A162" s="408" t="s">
        <v>843</v>
      </c>
      <c r="B162" s="409" t="s">
        <v>532</v>
      </c>
      <c r="C162" s="406" t="s">
        <v>939</v>
      </c>
      <c r="D162" s="410" t="s">
        <v>938</v>
      </c>
      <c r="E162" s="411" t="s">
        <v>17</v>
      </c>
      <c r="F162" s="411" t="s">
        <v>524</v>
      </c>
      <c r="G162" s="411"/>
      <c r="H162" s="412">
        <v>44837</v>
      </c>
      <c r="I162" s="413"/>
      <c r="J162" s="414" t="s">
        <v>860</v>
      </c>
      <c r="K162" s="413" t="s">
        <v>544</v>
      </c>
      <c r="L162" s="415" t="s">
        <v>859</v>
      </c>
      <c r="M162" s="418" t="str">
        <f>B162</f>
        <v>01.00</v>
      </c>
      <c r="N162" s="414" t="str">
        <f>A162&amp;"_"&amp;M162</f>
        <v>EC_REQ_OFF_01.00</v>
      </c>
      <c r="O162" s="415" t="str">
        <f>L162&amp;" http://www.ebutilities.at/schemata/customerprocesses/"&amp;A162&amp;"/"&amp;M162&amp;"/"&amp;C162</f>
        <v>http://www.ebutilities.at/schemata/customerconsent/ecmplist/01p00 http://www.ebutilities.at/schemata/customerprocesses/EC_REQ_OFF/01.00/ABSCHLUSS_ECOF</v>
      </c>
    </row>
    <row r="163" spans="1:15" hidden="1" x14ac:dyDescent="0.25"/>
    <row r="164" spans="1:15" s="256" customFormat="1" ht="24" hidden="1" x14ac:dyDescent="0.25">
      <c r="A164" s="408" t="s">
        <v>836</v>
      </c>
      <c r="B164" s="409" t="s">
        <v>606</v>
      </c>
      <c r="C164" s="406" t="s">
        <v>856</v>
      </c>
      <c r="D164" s="410" t="s">
        <v>858</v>
      </c>
      <c r="E164" s="411" t="s">
        <v>524</v>
      </c>
      <c r="F164" s="411" t="s">
        <v>17</v>
      </c>
      <c r="G164" s="411"/>
      <c r="H164" s="412">
        <v>44837</v>
      </c>
      <c r="I164" s="413"/>
      <c r="J164" s="414" t="s">
        <v>534</v>
      </c>
      <c r="K164" s="413" t="s">
        <v>537</v>
      </c>
      <c r="L164" s="415" t="s">
        <v>540</v>
      </c>
      <c r="M164" s="417" t="s">
        <v>532</v>
      </c>
      <c r="N164" s="414" t="str">
        <f>A164&amp;"_"&amp;M164</f>
        <v>EC_PODLIST_01.00</v>
      </c>
      <c r="O164" s="415" t="str">
        <f>L164&amp;" http://www.ebutilities.at/schemata/customerprocesses/"&amp;A164&amp;"/"&amp;M164&amp;"/"&amp;C164</f>
        <v>http://www.ebutilities.at/schemata/customerprocesses/cprequest/01p12 http://www.ebutilities.at/schemata/customerprocesses/EC_PODLIST/01.00/ANFORDERUNG_ECP</v>
      </c>
    </row>
    <row r="165" spans="1:15" s="256" customFormat="1" ht="24" hidden="1" x14ac:dyDescent="0.25">
      <c r="A165" s="408" t="s">
        <v>836</v>
      </c>
      <c r="B165" s="409" t="s">
        <v>606</v>
      </c>
      <c r="C165" s="406" t="s">
        <v>857</v>
      </c>
      <c r="D165" s="416" t="s">
        <v>190</v>
      </c>
      <c r="E165" s="411" t="s">
        <v>17</v>
      </c>
      <c r="F165" s="411" t="s">
        <v>524</v>
      </c>
      <c r="G165" s="411"/>
      <c r="H165" s="412">
        <v>44837</v>
      </c>
      <c r="I165" s="413"/>
      <c r="J165" s="414" t="s">
        <v>599</v>
      </c>
      <c r="K165" s="413" t="s">
        <v>600</v>
      </c>
      <c r="L165" s="415" t="s">
        <v>603</v>
      </c>
      <c r="M165" s="417" t="s">
        <v>532</v>
      </c>
      <c r="N165" s="414" t="str">
        <f>A165&amp;"_"&amp;M165</f>
        <v>EC_PODLIST_01.00</v>
      </c>
      <c r="O165" s="415" t="str">
        <f>L165&amp;" http://www.ebutilities.at/schemata/customerprocesses/"&amp;A165&amp;"/"&amp;M165&amp;"/"&amp;C165</f>
        <v>http://www.ebutilities.at/schemata/customerprocesses/cpnotification/01p13 http://www.ebutilities.at/schemata/customerprocesses/EC_PODLIST/01.00/ABLEHNUNG_ECP</v>
      </c>
    </row>
    <row r="166" spans="1:15" s="256" customFormat="1" ht="24" hidden="1" x14ac:dyDescent="0.25">
      <c r="A166" s="408" t="s">
        <v>836</v>
      </c>
      <c r="B166" s="409" t="s">
        <v>606</v>
      </c>
      <c r="C166" s="406" t="s">
        <v>855</v>
      </c>
      <c r="D166" s="410" t="s">
        <v>852</v>
      </c>
      <c r="E166" s="411" t="s">
        <v>17</v>
      </c>
      <c r="F166" s="411" t="s">
        <v>524</v>
      </c>
      <c r="G166" s="411"/>
      <c r="H166" s="412">
        <v>44837</v>
      </c>
      <c r="I166" s="413"/>
      <c r="J166" s="414" t="s">
        <v>860</v>
      </c>
      <c r="K166" s="413" t="s">
        <v>544</v>
      </c>
      <c r="L166" s="415" t="s">
        <v>859</v>
      </c>
      <c r="M166" s="417" t="s">
        <v>532</v>
      </c>
      <c r="N166" s="414" t="str">
        <f>A166&amp;"_"&amp;M166</f>
        <v>EC_PODLIST_01.00</v>
      </c>
      <c r="O166" s="415" t="str">
        <f>L166&amp;" http://www.ebutilities.at/schemata/customerprocesses/"&amp;A166&amp;"/"&amp;M166&amp;"/"&amp;C166</f>
        <v>http://www.ebutilities.at/schemata/customerconsent/ecmplist/01p00 http://www.ebutilities.at/schemata/customerprocesses/EC_PODLIST/01.00/SENDEN_ECP</v>
      </c>
    </row>
    <row r="167" spans="1:15" hidden="1" x14ac:dyDescent="0.25"/>
    <row r="168" spans="1:15" s="256" customFormat="1" ht="24" hidden="1" x14ac:dyDescent="0.25">
      <c r="A168" s="408" t="s">
        <v>835</v>
      </c>
      <c r="B168" s="409" t="s">
        <v>606</v>
      </c>
      <c r="C168" s="406" t="s">
        <v>861</v>
      </c>
      <c r="D168" s="410" t="s">
        <v>863</v>
      </c>
      <c r="E168" s="411" t="s">
        <v>524</v>
      </c>
      <c r="F168" s="411" t="s">
        <v>17</v>
      </c>
      <c r="G168" s="411">
        <f ca="1">IF(ISNA(MATCH(C168,#REF!,0)),"",COUNTA(OFFSET(#REF!,0,MATCH(C168,#REF!,0))))</f>
        <v>1</v>
      </c>
      <c r="H168" s="412">
        <v>44837</v>
      </c>
      <c r="I168" s="413"/>
      <c r="J168" s="414" t="s">
        <v>860</v>
      </c>
      <c r="K168" s="413" t="s">
        <v>544</v>
      </c>
      <c r="L168" s="415" t="s">
        <v>859</v>
      </c>
      <c r="M168" s="417" t="s">
        <v>532</v>
      </c>
      <c r="N168" s="414" t="str">
        <f>A168&amp;"_"&amp;M168</f>
        <v>EC_PRT_CHANGE_01.00</v>
      </c>
      <c r="O168" s="415" t="str">
        <f>L168&amp;" http://www.ebutilities.at/schemata/customerprocesses/"&amp;A168&amp;"/"&amp;M168&amp;"/"&amp;C168</f>
        <v>http://www.ebutilities.at/schemata/customerconsent/ecmplist/01p00 http://www.ebutilities.at/schemata/customerprocesses/EC_PRT_CHANGE/01.00/ANFORDERUNG_ECC</v>
      </c>
    </row>
    <row r="169" spans="1:15" s="256" customFormat="1" ht="24" hidden="1" x14ac:dyDescent="0.25">
      <c r="A169" s="408" t="s">
        <v>835</v>
      </c>
      <c r="B169" s="409" t="s">
        <v>606</v>
      </c>
      <c r="C169" s="406" t="s">
        <v>862</v>
      </c>
      <c r="D169" s="416" t="s">
        <v>190</v>
      </c>
      <c r="E169" s="411" t="s">
        <v>17</v>
      </c>
      <c r="F169" s="411" t="s">
        <v>524</v>
      </c>
      <c r="G169" s="411"/>
      <c r="H169" s="412">
        <v>44837</v>
      </c>
      <c r="I169" s="413"/>
      <c r="J169" s="414" t="s">
        <v>599</v>
      </c>
      <c r="K169" s="413" t="s">
        <v>600</v>
      </c>
      <c r="L169" s="415" t="s">
        <v>603</v>
      </c>
      <c r="M169" s="417" t="s">
        <v>532</v>
      </c>
      <c r="N169" s="414" t="str">
        <f>A169&amp;"_"&amp;M169</f>
        <v>EC_PRT_CHANGE_01.00</v>
      </c>
      <c r="O169" s="415" t="str">
        <f>L169&amp;" http://www.ebutilities.at/schemata/customerprocesses/"&amp;A169&amp;"/"&amp;M169&amp;"/"&amp;C169</f>
        <v>http://www.ebutilities.at/schemata/customerprocesses/cpnotification/01p13 http://www.ebutilities.at/schemata/customerprocesses/EC_PRT_CHANGE/01.00/ABLEHNUNG_ECC</v>
      </c>
    </row>
    <row r="170" spans="1:15" s="256" customFormat="1" ht="24" hidden="1" x14ac:dyDescent="0.25">
      <c r="A170" s="408" t="s">
        <v>835</v>
      </c>
      <c r="B170" s="409" t="s">
        <v>606</v>
      </c>
      <c r="C170" s="406" t="s">
        <v>942</v>
      </c>
      <c r="D170" s="410" t="s">
        <v>852</v>
      </c>
      <c r="E170" s="411" t="s">
        <v>17</v>
      </c>
      <c r="F170" s="411" t="s">
        <v>524</v>
      </c>
      <c r="G170" s="411"/>
      <c r="H170" s="412">
        <v>44837</v>
      </c>
      <c r="I170" s="413"/>
      <c r="J170" s="414" t="s">
        <v>860</v>
      </c>
      <c r="K170" s="413" t="s">
        <v>544</v>
      </c>
      <c r="L170" s="415" t="s">
        <v>859</v>
      </c>
      <c r="M170" s="417" t="s">
        <v>532</v>
      </c>
      <c r="N170" s="414" t="str">
        <f>A170&amp;"_"&amp;M170</f>
        <v>EC_PRT_CHANGE_01.00</v>
      </c>
      <c r="O170" s="415" t="str">
        <f>L170&amp;" http://www.ebutilities.at/schemata/customerprocesses/"&amp;A170&amp;"/"&amp;M170&amp;"/"&amp;C170</f>
        <v>http://www.ebutilities.at/schemata/customerconsent/ecmplist/01p00 http://www.ebutilities.at/schemata/customerprocesses/EC_PRT_CHANGE/01.00/ANTWORT_ECC</v>
      </c>
    </row>
    <row r="171" spans="1:15" s="256" customFormat="1" hidden="1" x14ac:dyDescent="0.25">
      <c r="A171" s="298"/>
      <c r="B171" s="436"/>
      <c r="C171" s="169"/>
      <c r="D171" s="297"/>
      <c r="E171" s="436"/>
      <c r="F171" s="436"/>
      <c r="G171" s="436"/>
      <c r="H171" s="436"/>
      <c r="I171" s="436"/>
      <c r="J171" s="297"/>
      <c r="K171" s="436"/>
      <c r="L171" s="297"/>
      <c r="M171" s="297"/>
      <c r="N171" s="297"/>
      <c r="O171" s="297"/>
    </row>
    <row r="172" spans="1:15" s="256" customFormat="1" ht="24" hidden="1" x14ac:dyDescent="0.25">
      <c r="A172" s="387" t="s">
        <v>946</v>
      </c>
      <c r="B172" s="358" t="s">
        <v>532</v>
      </c>
      <c r="C172" s="388" t="s">
        <v>947</v>
      </c>
      <c r="D172" s="389" t="s">
        <v>950</v>
      </c>
      <c r="E172" s="362" t="s">
        <v>17</v>
      </c>
      <c r="F172" s="362" t="s">
        <v>955</v>
      </c>
      <c r="G172" s="362"/>
      <c r="H172" s="368">
        <v>45110</v>
      </c>
      <c r="I172" s="357"/>
      <c r="J172" s="356" t="s">
        <v>534</v>
      </c>
      <c r="K172" s="357" t="s">
        <v>537</v>
      </c>
      <c r="L172" s="359" t="s">
        <v>540</v>
      </c>
      <c r="M172" s="419" t="s">
        <v>532</v>
      </c>
      <c r="N172" s="356" t="str">
        <f>A172&amp;"_"&amp;M172</f>
        <v>EC_VEZ_REG_01.00</v>
      </c>
      <c r="O172" s="359" t="str">
        <f>L172&amp;" http://www.ebutilities.at/schemata/customerprocesses/"&amp;A172&amp;"/"&amp;M172&amp;"/"&amp;C172</f>
        <v>http://www.ebutilities.at/schemata/customerprocesses/cprequest/01p12 http://www.ebutilities.at/schemata/customerprocesses/EC_VEZ_REG/01.00/ANFORDERUNG_VEZR</v>
      </c>
    </row>
    <row r="173" spans="1:15" s="256" customFormat="1" ht="24" hidden="1" x14ac:dyDescent="0.25">
      <c r="A173" s="387" t="s">
        <v>946</v>
      </c>
      <c r="B173" s="358" t="s">
        <v>532</v>
      </c>
      <c r="C173" s="388" t="s">
        <v>948</v>
      </c>
      <c r="D173" s="390" t="s">
        <v>190</v>
      </c>
      <c r="E173" s="362" t="s">
        <v>955</v>
      </c>
      <c r="F173" s="362" t="s">
        <v>17</v>
      </c>
      <c r="G173" s="362"/>
      <c r="H173" s="368">
        <v>45110</v>
      </c>
      <c r="I173" s="357"/>
      <c r="J173" s="356" t="s">
        <v>599</v>
      </c>
      <c r="K173" s="357" t="s">
        <v>600</v>
      </c>
      <c r="L173" s="359" t="s">
        <v>603</v>
      </c>
      <c r="M173" s="419" t="s">
        <v>532</v>
      </c>
      <c r="N173" s="356" t="str">
        <f>A173&amp;"_"&amp;M173</f>
        <v>EC_VEZ_REG_01.00</v>
      </c>
      <c r="O173" s="359" t="str">
        <f>L173&amp;" http://www.ebutilities.at/schemata/customerprocesses/"&amp;A173&amp;"/"&amp;M173&amp;"/"&amp;C173</f>
        <v>http://www.ebutilities.at/schemata/customerprocesses/cpnotification/01p13 http://www.ebutilities.at/schemata/customerprocesses/EC_VEZ_REG/01.00/ABLEHNUNG_VEZR</v>
      </c>
    </row>
    <row r="174" spans="1:15" s="256" customFormat="1" ht="24" hidden="1" x14ac:dyDescent="0.25">
      <c r="A174" s="387" t="s">
        <v>946</v>
      </c>
      <c r="B174" s="358" t="s">
        <v>532</v>
      </c>
      <c r="C174" s="388" t="s">
        <v>949</v>
      </c>
      <c r="D174" s="389" t="s">
        <v>852</v>
      </c>
      <c r="E174" s="362" t="s">
        <v>955</v>
      </c>
      <c r="F174" s="362" t="s">
        <v>17</v>
      </c>
      <c r="G174" s="362"/>
      <c r="H174" s="368">
        <v>45110</v>
      </c>
      <c r="I174" s="357"/>
      <c r="J174" s="356" t="s">
        <v>599</v>
      </c>
      <c r="K174" s="357" t="s">
        <v>600</v>
      </c>
      <c r="L174" s="359" t="s">
        <v>603</v>
      </c>
      <c r="M174" s="419" t="s">
        <v>532</v>
      </c>
      <c r="N174" s="356" t="str">
        <f>A174&amp;"_"&amp;M174</f>
        <v>EC_VEZ_REG_01.00</v>
      </c>
      <c r="O174" s="359" t="str">
        <f>L174&amp;" http://www.ebutilities.at/schemata/customerprocesses/"&amp;A174&amp;"/"&amp;M174&amp;"/"&amp;C174</f>
        <v>http://www.ebutilities.at/schemata/customerprocesses/cpnotification/01p13 http://www.ebutilities.at/schemata/customerprocesses/EC_VEZ_REG/01.00/ANTWORT_VEZR</v>
      </c>
    </row>
    <row r="175" spans="1:15" s="256" customFormat="1" hidden="1" x14ac:dyDescent="0.25">
      <c r="A175" s="298"/>
      <c r="B175" s="436"/>
      <c r="C175" s="169"/>
      <c r="D175" s="297"/>
      <c r="E175" s="436"/>
      <c r="F175" s="436"/>
      <c r="G175" s="436"/>
      <c r="H175" s="436"/>
      <c r="I175" s="436"/>
      <c r="J175" s="297"/>
      <c r="K175" s="436"/>
      <c r="L175" s="297"/>
      <c r="M175" s="297"/>
      <c r="N175" s="297"/>
      <c r="O175" s="297"/>
    </row>
    <row r="176" spans="1:15" s="256" customFormat="1" ht="24" hidden="1" x14ac:dyDescent="0.25">
      <c r="A176" s="387" t="s">
        <v>951</v>
      </c>
      <c r="B176" s="358" t="s">
        <v>532</v>
      </c>
      <c r="C176" s="388" t="s">
        <v>952</v>
      </c>
      <c r="D176" s="389" t="s">
        <v>950</v>
      </c>
      <c r="E176" s="362" t="s">
        <v>17</v>
      </c>
      <c r="F176" s="362" t="s">
        <v>955</v>
      </c>
      <c r="G176" s="362"/>
      <c r="H176" s="368">
        <v>45110</v>
      </c>
      <c r="I176" s="357"/>
      <c r="J176" s="356" t="s">
        <v>534</v>
      </c>
      <c r="K176" s="357" t="s">
        <v>537</v>
      </c>
      <c r="L176" s="359" t="s">
        <v>540</v>
      </c>
      <c r="M176" s="419" t="s">
        <v>532</v>
      </c>
      <c r="N176" s="356" t="str">
        <f>A176&amp;"_"&amp;M176</f>
        <v>EC_VEZ_DEREG_01.00</v>
      </c>
      <c r="O176" s="359" t="str">
        <f>L176&amp;" http://www.ebutilities.at/schemata/customerprocesses/"&amp;A176&amp;"/"&amp;M176&amp;"/"&amp;C176</f>
        <v>http://www.ebutilities.at/schemata/customerprocesses/cprequest/01p12 http://www.ebutilities.at/schemata/customerprocesses/EC_VEZ_DEREG/01.00/ANFORDERUNG_VEZD</v>
      </c>
    </row>
    <row r="177" spans="1:15" s="256" customFormat="1" ht="24" hidden="1" x14ac:dyDescent="0.25">
      <c r="A177" s="387" t="s">
        <v>951</v>
      </c>
      <c r="B177" s="358" t="s">
        <v>532</v>
      </c>
      <c r="C177" s="388" t="s">
        <v>953</v>
      </c>
      <c r="D177" s="390" t="s">
        <v>190</v>
      </c>
      <c r="E177" s="362" t="s">
        <v>955</v>
      </c>
      <c r="F177" s="362" t="s">
        <v>17</v>
      </c>
      <c r="G177" s="362"/>
      <c r="H177" s="368">
        <v>45110</v>
      </c>
      <c r="I177" s="357"/>
      <c r="J177" s="356" t="s">
        <v>599</v>
      </c>
      <c r="K177" s="357" t="s">
        <v>600</v>
      </c>
      <c r="L177" s="359" t="s">
        <v>603</v>
      </c>
      <c r="M177" s="419" t="s">
        <v>532</v>
      </c>
      <c r="N177" s="356" t="str">
        <f>A177&amp;"_"&amp;M177</f>
        <v>EC_VEZ_DEREG_01.00</v>
      </c>
      <c r="O177" s="359" t="str">
        <f>L177&amp;" http://www.ebutilities.at/schemata/customerprocesses/"&amp;A177&amp;"/"&amp;M177&amp;"/"&amp;C177</f>
        <v>http://www.ebutilities.at/schemata/customerprocesses/cpnotification/01p13 http://www.ebutilities.at/schemata/customerprocesses/EC_VEZ_DEREG/01.00/ABLEHNUNG_VEZD</v>
      </c>
    </row>
    <row r="178" spans="1:15" s="256" customFormat="1" ht="24" hidden="1" x14ac:dyDescent="0.25">
      <c r="A178" s="387" t="s">
        <v>951</v>
      </c>
      <c r="B178" s="358" t="s">
        <v>532</v>
      </c>
      <c r="C178" s="388" t="s">
        <v>954</v>
      </c>
      <c r="D178" s="389" t="s">
        <v>852</v>
      </c>
      <c r="E178" s="362" t="s">
        <v>955</v>
      </c>
      <c r="F178" s="362" t="s">
        <v>17</v>
      </c>
      <c r="G178" s="362"/>
      <c r="H178" s="368">
        <v>45110</v>
      </c>
      <c r="I178" s="357"/>
      <c r="J178" s="356" t="s">
        <v>599</v>
      </c>
      <c r="K178" s="357" t="s">
        <v>600</v>
      </c>
      <c r="L178" s="359" t="s">
        <v>603</v>
      </c>
      <c r="M178" s="419" t="s">
        <v>532</v>
      </c>
      <c r="N178" s="356" t="str">
        <f>A178&amp;"_"&amp;M178</f>
        <v>EC_VEZ_DEREG_01.00</v>
      </c>
      <c r="O178" s="359" t="str">
        <f>L178&amp;" http://www.ebutilities.at/schemata/customerprocesses/"&amp;A178&amp;"/"&amp;M178&amp;"/"&amp;C178</f>
        <v>http://www.ebutilities.at/schemata/customerprocesses/cpnotification/01p13 http://www.ebutilities.at/schemata/customerprocesses/EC_VEZ_DEREG/01.00/ANTWORT_VEZD</v>
      </c>
    </row>
    <row r="179" spans="1:15" s="256" customFormat="1" hidden="1" x14ac:dyDescent="0.25">
      <c r="A179" s="83"/>
      <c r="B179" s="82"/>
      <c r="D179" s="84"/>
      <c r="E179" s="82"/>
      <c r="F179" s="82"/>
      <c r="G179" s="82"/>
      <c r="H179" s="436"/>
      <c r="I179" s="436"/>
      <c r="J179" s="297"/>
      <c r="K179" s="436"/>
      <c r="L179" s="297"/>
      <c r="M179" s="297"/>
      <c r="N179" s="297"/>
      <c r="O179" s="297"/>
    </row>
    <row r="180" spans="1:15" s="256" customFormat="1" ht="24" hidden="1" x14ac:dyDescent="0.25">
      <c r="A180" s="387" t="s">
        <v>959</v>
      </c>
      <c r="B180" s="358" t="s">
        <v>532</v>
      </c>
      <c r="C180" s="388" t="s">
        <v>1071</v>
      </c>
      <c r="D180" s="389" t="s">
        <v>1073</v>
      </c>
      <c r="E180" s="362" t="s">
        <v>17</v>
      </c>
      <c r="F180" s="362" t="s">
        <v>955</v>
      </c>
      <c r="G180" s="362"/>
      <c r="H180" s="368">
        <v>45110</v>
      </c>
      <c r="I180" s="357"/>
      <c r="J180" s="356" t="s">
        <v>956</v>
      </c>
      <c r="K180" s="357" t="s">
        <v>957</v>
      </c>
      <c r="L180" s="359" t="s">
        <v>958</v>
      </c>
      <c r="M180" s="419" t="str">
        <f>B180</f>
        <v>01.00</v>
      </c>
      <c r="N180" s="356" t="str">
        <f t="shared" ref="N180:N185" si="4">A180&amp;"_"&amp;M180</f>
        <v>EC_VEZ_EDX_01.00</v>
      </c>
      <c r="O180" s="359" t="str">
        <f t="shared" ref="O180:O185" si="5">L180&amp;" http://www.ebutilities.at/schemata/customerprocesses/"&amp;A180&amp;"/"&amp;M180&amp;"/"&amp;C180</f>
        <v>http://www.ebutilities.at/schemata/customerprocesses/consumptionrecord/01p31 http://www.ebutilities.at/schemata/customerprocesses/EC_VEZ_EDX/01.00/DATEN_EDMSG_VEZ1</v>
      </c>
    </row>
    <row r="181" spans="1:15" s="256" customFormat="1" ht="24" hidden="1" x14ac:dyDescent="0.25">
      <c r="A181" s="387" t="s">
        <v>959</v>
      </c>
      <c r="B181" s="358" t="s">
        <v>532</v>
      </c>
      <c r="C181" s="388" t="s">
        <v>1072</v>
      </c>
      <c r="D181" s="390" t="s">
        <v>190</v>
      </c>
      <c r="E181" s="362" t="s">
        <v>955</v>
      </c>
      <c r="F181" s="362" t="s">
        <v>17</v>
      </c>
      <c r="G181" s="362"/>
      <c r="H181" s="368">
        <v>45110</v>
      </c>
      <c r="I181" s="357"/>
      <c r="J181" s="356" t="s">
        <v>599</v>
      </c>
      <c r="K181" s="357" t="s">
        <v>600</v>
      </c>
      <c r="L181" s="359" t="s">
        <v>603</v>
      </c>
      <c r="M181" s="419" t="s">
        <v>532</v>
      </c>
      <c r="N181" s="356" t="str">
        <f t="shared" si="4"/>
        <v>EC_VEZ_EDX_01.00</v>
      </c>
      <c r="O181" s="359" t="str">
        <f t="shared" si="5"/>
        <v>http://www.ebutilities.at/schemata/customerprocesses/cpnotification/01p13 http://www.ebutilities.at/schemata/customerprocesses/EC_VEZ_EDX/01.00/ABLEHNUNG_EDMSG_VEZ1</v>
      </c>
    </row>
    <row r="182" spans="1:15" s="256" customFormat="1" ht="24" hidden="1" x14ac:dyDescent="0.25">
      <c r="A182" s="387" t="s">
        <v>959</v>
      </c>
      <c r="B182" s="358" t="s">
        <v>532</v>
      </c>
      <c r="C182" s="388" t="s">
        <v>1074</v>
      </c>
      <c r="D182" s="389" t="s">
        <v>1075</v>
      </c>
      <c r="E182" s="362" t="s">
        <v>955</v>
      </c>
      <c r="F182" s="362" t="s">
        <v>17</v>
      </c>
      <c r="G182" s="362"/>
      <c r="H182" s="368">
        <v>45110</v>
      </c>
      <c r="I182" s="357"/>
      <c r="J182" s="356" t="s">
        <v>956</v>
      </c>
      <c r="K182" s="357" t="s">
        <v>957</v>
      </c>
      <c r="L182" s="359" t="s">
        <v>958</v>
      </c>
      <c r="M182" s="419" t="str">
        <f t="shared" ref="M182:M183" si="6">B182</f>
        <v>01.00</v>
      </c>
      <c r="N182" s="356" t="str">
        <f t="shared" si="4"/>
        <v>EC_VEZ_EDX_01.00</v>
      </c>
      <c r="O182" s="359" t="str">
        <f t="shared" si="5"/>
        <v>http://www.ebutilities.at/schemata/customerprocesses/consumptionrecord/01p31 http://www.ebutilities.at/schemata/customerprocesses/EC_VEZ_EDX/01.00/DATEN_EDMSG_VEZ2</v>
      </c>
    </row>
    <row r="183" spans="1:15" s="256" customFormat="1" ht="24" hidden="1" x14ac:dyDescent="0.25">
      <c r="A183" s="387" t="s">
        <v>959</v>
      </c>
      <c r="B183" s="358" t="s">
        <v>532</v>
      </c>
      <c r="C183" s="388" t="s">
        <v>1076</v>
      </c>
      <c r="D183" s="389" t="s">
        <v>1077</v>
      </c>
      <c r="E183" s="362" t="s">
        <v>17</v>
      </c>
      <c r="F183" s="362" t="s">
        <v>955</v>
      </c>
      <c r="G183" s="362"/>
      <c r="H183" s="368">
        <v>45110</v>
      </c>
      <c r="I183" s="357"/>
      <c r="J183" s="356" t="s">
        <v>956</v>
      </c>
      <c r="K183" s="357" t="s">
        <v>957</v>
      </c>
      <c r="L183" s="359" t="s">
        <v>958</v>
      </c>
      <c r="M183" s="419" t="str">
        <f t="shared" si="6"/>
        <v>01.00</v>
      </c>
      <c r="N183" s="356" t="str">
        <f t="shared" si="4"/>
        <v>EC_VEZ_EDX_01.00</v>
      </c>
      <c r="O183" s="359" t="str">
        <f t="shared" si="5"/>
        <v>http://www.ebutilities.at/schemata/customerprocesses/consumptionrecord/01p31 http://www.ebutilities.at/schemata/customerprocesses/EC_VEZ_EDX/01.00/DATEN_EDMSG_VEZ3</v>
      </c>
    </row>
    <row r="184" spans="1:15" s="256" customFormat="1" ht="24" hidden="1" x14ac:dyDescent="0.25">
      <c r="A184" s="387" t="s">
        <v>959</v>
      </c>
      <c r="B184" s="358" t="s">
        <v>532</v>
      </c>
      <c r="C184" s="388" t="s">
        <v>1078</v>
      </c>
      <c r="D184" s="390" t="s">
        <v>190</v>
      </c>
      <c r="E184" s="362" t="s">
        <v>955</v>
      </c>
      <c r="F184" s="362" t="s">
        <v>17</v>
      </c>
      <c r="G184" s="362"/>
      <c r="H184" s="368">
        <v>45110</v>
      </c>
      <c r="I184" s="357"/>
      <c r="J184" s="356" t="s">
        <v>599</v>
      </c>
      <c r="K184" s="357" t="s">
        <v>600</v>
      </c>
      <c r="L184" s="359" t="s">
        <v>603</v>
      </c>
      <c r="M184" s="419" t="s">
        <v>532</v>
      </c>
      <c r="N184" s="356" t="str">
        <f t="shared" si="4"/>
        <v>EC_VEZ_EDX_01.00</v>
      </c>
      <c r="O184" s="359" t="str">
        <f t="shared" si="5"/>
        <v>http://www.ebutilities.at/schemata/customerprocesses/cpnotification/01p13 http://www.ebutilities.at/schemata/customerprocesses/EC_VEZ_EDX/01.00/ABLEHNUNG_EDMSG_VEZ3</v>
      </c>
    </row>
    <row r="185" spans="1:15" s="256" customFormat="1" ht="24" hidden="1" x14ac:dyDescent="0.25">
      <c r="A185" s="387" t="s">
        <v>959</v>
      </c>
      <c r="B185" s="358" t="s">
        <v>532</v>
      </c>
      <c r="C185" s="388" t="s">
        <v>1079</v>
      </c>
      <c r="D185" s="389" t="s">
        <v>1080</v>
      </c>
      <c r="E185" s="362" t="s">
        <v>17</v>
      </c>
      <c r="F185" s="362" t="s">
        <v>955</v>
      </c>
      <c r="G185" s="362"/>
      <c r="H185" s="368">
        <v>45110</v>
      </c>
      <c r="I185" s="357"/>
      <c r="J185" s="356" t="s">
        <v>956</v>
      </c>
      <c r="K185" s="357" t="s">
        <v>957</v>
      </c>
      <c r="L185" s="359" t="s">
        <v>958</v>
      </c>
      <c r="M185" s="419" t="str">
        <f>B185</f>
        <v>01.00</v>
      </c>
      <c r="N185" s="356" t="str">
        <f t="shared" si="4"/>
        <v>EC_VEZ_EDX_01.00</v>
      </c>
      <c r="O185" s="359" t="str">
        <f t="shared" si="5"/>
        <v>http://www.ebutilities.at/schemata/customerprocesses/consumptionrecord/01p31 http://www.ebutilities.at/schemata/customerprocesses/EC_VEZ_EDX/01.00/DATEN_EDMSG_VEZ4</v>
      </c>
    </row>
    <row r="186" spans="1:15" hidden="1" x14ac:dyDescent="0.25"/>
    <row r="187" spans="1:15" s="421" customFormat="1" ht="24" hidden="1" x14ac:dyDescent="0.25">
      <c r="A187" s="387" t="s">
        <v>960</v>
      </c>
      <c r="B187" s="358" t="s">
        <v>532</v>
      </c>
      <c r="C187" s="388" t="s">
        <v>961</v>
      </c>
      <c r="D187" s="356" t="s">
        <v>962</v>
      </c>
      <c r="E187" s="362" t="s">
        <v>17</v>
      </c>
      <c r="F187" s="362" t="s">
        <v>963</v>
      </c>
      <c r="G187" s="362">
        <f ca="1">IF(ISNA(MATCH(C187,#REF!,0)),"",COUNTA(OFFSET(#REF!,0,MATCH(C187,#REF!,0))))</f>
        <v>1</v>
      </c>
      <c r="H187" s="368">
        <v>45110</v>
      </c>
      <c r="I187" s="357"/>
      <c r="J187" s="356" t="s">
        <v>964</v>
      </c>
      <c r="K187" s="357" t="s">
        <v>544</v>
      </c>
      <c r="L187" s="359" t="s">
        <v>965</v>
      </c>
      <c r="M187" s="422" t="s">
        <v>532</v>
      </c>
      <c r="N187" s="356" t="str">
        <f>A187&amp;"_"&amp;M187</f>
        <v>ID_MD_01.00</v>
      </c>
      <c r="O187" s="359" t="str">
        <f>L187&amp;" http://www.ebutilities.at/schemata/customerprocesses/"&amp;A187&amp;"/"&amp;M187&amp;"/"&amp;C187</f>
        <v>http://www.ebutilities.at/schemata/customerprocesses/imdata/01p00 http://www.ebutilities.at/schemata/customerprocesses/ID_MD/01.00/MELDUNG_IMD</v>
      </c>
    </row>
    <row r="188" spans="1:15" s="421" customFormat="1" ht="24" hidden="1" x14ac:dyDescent="0.25">
      <c r="A188" s="387" t="s">
        <v>960</v>
      </c>
      <c r="B188" s="358" t="s">
        <v>532</v>
      </c>
      <c r="C188" s="388" t="s">
        <v>966</v>
      </c>
      <c r="D188" s="390" t="s">
        <v>190</v>
      </c>
      <c r="E188" s="362" t="s">
        <v>963</v>
      </c>
      <c r="F188" s="362" t="s">
        <v>17</v>
      </c>
      <c r="G188" s="362">
        <f ca="1">IF(ISNA(MATCH(C188,#REF!,0)),"",COUNTA(OFFSET(#REF!,0,MATCH(C188,#REF!,0))))</f>
        <v>1</v>
      </c>
      <c r="H188" s="368">
        <v>45110</v>
      </c>
      <c r="I188" s="357"/>
      <c r="J188" s="356" t="s">
        <v>599</v>
      </c>
      <c r="K188" s="357" t="s">
        <v>600</v>
      </c>
      <c r="L188" s="359" t="s">
        <v>603</v>
      </c>
      <c r="M188" s="422" t="s">
        <v>532</v>
      </c>
      <c r="N188" s="356" t="str">
        <f>A188&amp;"_"&amp;M188</f>
        <v>ID_MD_01.00</v>
      </c>
      <c r="O188" s="359" t="str">
        <f>L188&amp;" http://www.ebutilities.at/schemata/customerprocesses/"&amp;A188&amp;"/"&amp;M188&amp;"/"&amp;C188</f>
        <v>http://www.ebutilities.at/schemata/customerprocesses/cpnotification/01p13 http://www.ebutilities.at/schemata/customerprocesses/ID_MD/01.00/ABLEHNUNG_IMD</v>
      </c>
    </row>
    <row r="189" spans="1:15" s="421" customFormat="1" ht="24" hidden="1" x14ac:dyDescent="0.25">
      <c r="A189" s="387" t="s">
        <v>960</v>
      </c>
      <c r="B189" s="358" t="s">
        <v>532</v>
      </c>
      <c r="C189" s="388" t="s">
        <v>967</v>
      </c>
      <c r="D189" s="390" t="s">
        <v>189</v>
      </c>
      <c r="E189" s="362" t="s">
        <v>963</v>
      </c>
      <c r="F189" s="362" t="s">
        <v>17</v>
      </c>
      <c r="G189" s="362">
        <f ca="1">IF(ISNA(MATCH(C189,#REF!,0)),"",COUNTA(OFFSET(#REF!,0,MATCH(C189,#REF!,0))))</f>
        <v>1</v>
      </c>
      <c r="H189" s="368">
        <v>45110</v>
      </c>
      <c r="I189" s="357"/>
      <c r="J189" s="356" t="s">
        <v>599</v>
      </c>
      <c r="K189" s="357" t="s">
        <v>600</v>
      </c>
      <c r="L189" s="359" t="s">
        <v>603</v>
      </c>
      <c r="M189" s="422" t="s">
        <v>532</v>
      </c>
      <c r="N189" s="356" t="str">
        <f>A189&amp;"_"&amp;M189</f>
        <v>ID_MD_01.00</v>
      </c>
      <c r="O189" s="359" t="str">
        <f>L189&amp;" http://www.ebutilities.at/schemata/customerprocesses/"&amp;A189&amp;"/"&amp;M189&amp;"/"&amp;C189</f>
        <v>http://www.ebutilities.at/schemata/customerprocesses/cpnotification/01p13 http://www.ebutilities.at/schemata/customerprocesses/ID_MD/01.00/ANTWORT_IMD</v>
      </c>
    </row>
    <row r="190" spans="1:15" hidden="1" x14ac:dyDescent="0.25"/>
    <row r="191" spans="1:15" s="421" customFormat="1" ht="24" hidden="1" x14ac:dyDescent="0.25">
      <c r="A191" s="387" t="s">
        <v>973</v>
      </c>
      <c r="B191" s="358" t="s">
        <v>532</v>
      </c>
      <c r="C191" s="388" t="s">
        <v>974</v>
      </c>
      <c r="D191" s="389" t="s">
        <v>975</v>
      </c>
      <c r="E191" s="362" t="s">
        <v>17</v>
      </c>
      <c r="F191" s="362" t="s">
        <v>986</v>
      </c>
      <c r="G191" s="362">
        <f ca="1">IF(ISNA(MATCH(C191,#REF!,0)),"",COUNTA(OFFSET(#REF!,0,MATCH(C191,#REF!,0))))</f>
        <v>1</v>
      </c>
      <c r="H191" s="368">
        <v>45110</v>
      </c>
      <c r="I191" s="357"/>
      <c r="J191" s="356" t="s">
        <v>956</v>
      </c>
      <c r="K191" s="357" t="s">
        <v>957</v>
      </c>
      <c r="L191" s="359" t="s">
        <v>976</v>
      </c>
      <c r="M191" s="419" t="str">
        <f>B191</f>
        <v>01.00</v>
      </c>
      <c r="N191" s="356" t="str">
        <f>A191&amp;"_"&amp;M191</f>
        <v>ID_MSG_CR_01.00</v>
      </c>
      <c r="O191" s="359" t="str">
        <f>L191&amp;" http://www.ebutilities.at/schemata/customerprocesses/"&amp;A191&amp;"/"&amp;M191&amp;"/"&amp;C191</f>
        <v>http://www.ebutilities.at/schemata/customerprocesses/consumptionrecord/01p30 http://www.ebutilities.at/schemata/customerprocesses/ID_MSG_CR/01.00/DATEN_ICR</v>
      </c>
    </row>
    <row r="192" spans="1:15" s="421" customFormat="1" ht="24" hidden="1" x14ac:dyDescent="0.25">
      <c r="A192" s="387" t="s">
        <v>973</v>
      </c>
      <c r="B192" s="358" t="s">
        <v>532</v>
      </c>
      <c r="C192" s="388" t="s">
        <v>977</v>
      </c>
      <c r="D192" s="389" t="s">
        <v>190</v>
      </c>
      <c r="E192" s="362" t="s">
        <v>986</v>
      </c>
      <c r="F192" s="362" t="s">
        <v>17</v>
      </c>
      <c r="G192" s="362">
        <f ca="1">IF(ISNA(MATCH(C192,#REF!,0)),"",COUNTA(OFFSET(#REF!,0,MATCH(C192,#REF!,0))))</f>
        <v>1</v>
      </c>
      <c r="H192" s="368">
        <v>45110</v>
      </c>
      <c r="I192" s="357"/>
      <c r="J192" s="356" t="s">
        <v>599</v>
      </c>
      <c r="K192" s="357" t="s">
        <v>600</v>
      </c>
      <c r="L192" s="359" t="s">
        <v>603</v>
      </c>
      <c r="M192" s="419" t="s">
        <v>601</v>
      </c>
      <c r="N192" s="356" t="str">
        <f>A192&amp;"_"&amp;M192</f>
        <v>ID_MSG_CR_03.00</v>
      </c>
      <c r="O192" s="359" t="str">
        <f>L192&amp;" http://www.ebutilities.at/schemata/customerprocesses/"&amp;A192&amp;"/"&amp;M192&amp;"/"&amp;C192</f>
        <v>http://www.ebutilities.at/schemata/customerprocesses/cpnotification/01p13 http://www.ebutilities.at/schemata/customerprocesses/ID_MSG_CR/03.00/ABLEHNUNG_ICR</v>
      </c>
    </row>
    <row r="193" spans="1:15" hidden="1" x14ac:dyDescent="0.25"/>
    <row r="194" spans="1:15" s="421" customFormat="1" ht="24" hidden="1" x14ac:dyDescent="0.25">
      <c r="A194" s="387" t="s">
        <v>978</v>
      </c>
      <c r="B194" s="358" t="s">
        <v>532</v>
      </c>
      <c r="C194" s="388" t="s">
        <v>979</v>
      </c>
      <c r="D194" s="356" t="s">
        <v>980</v>
      </c>
      <c r="E194" s="362" t="s">
        <v>17</v>
      </c>
      <c r="F194" s="362" t="s">
        <v>963</v>
      </c>
      <c r="G194" s="362">
        <f ca="1">IF(ISNA(MATCH(C194,#REF!,0)),"",COUNTA(OFFSET(#REF!,0,MATCH(C194,#REF!,0))))</f>
        <v>1</v>
      </c>
      <c r="H194" s="368">
        <v>45110</v>
      </c>
      <c r="I194" s="357"/>
      <c r="J194" s="356" t="s">
        <v>599</v>
      </c>
      <c r="K194" s="357" t="s">
        <v>600</v>
      </c>
      <c r="L194" s="359" t="s">
        <v>603</v>
      </c>
      <c r="M194" s="422" t="s">
        <v>532</v>
      </c>
      <c r="N194" s="356" t="str">
        <f>A194&amp;"_"&amp;M194</f>
        <v>ID_MSG_MO_01.00</v>
      </c>
      <c r="O194" s="359" t="str">
        <f>L194&amp;" http://www.ebutilities.at/schemata/customerprocesses/"&amp;A194&amp;"/"&amp;M194&amp;"/"&amp;C194</f>
        <v>http://www.ebutilities.at/schemata/customerprocesses/cpnotification/01p13 http://www.ebutilities.at/schemata/customerprocesses/ID_MSG_MO/01.00/MELDUNG_AIMD</v>
      </c>
    </row>
    <row r="195" spans="1:15" s="421" customFormat="1" ht="24" hidden="1" x14ac:dyDescent="0.25">
      <c r="A195" s="387" t="s">
        <v>978</v>
      </c>
      <c r="B195" s="358" t="s">
        <v>532</v>
      </c>
      <c r="C195" s="388" t="s">
        <v>981</v>
      </c>
      <c r="D195" s="390" t="s">
        <v>190</v>
      </c>
      <c r="E195" s="362" t="s">
        <v>17</v>
      </c>
      <c r="F195" s="362" t="s">
        <v>963</v>
      </c>
      <c r="G195" s="362">
        <f ca="1">IF(ISNA(MATCH(C195,#REF!,0)),"",COUNTA(OFFSET(#REF!,0,MATCH(C195,#REF!,0))))</f>
        <v>1</v>
      </c>
      <c r="H195" s="368">
        <v>45110</v>
      </c>
      <c r="I195" s="357"/>
      <c r="J195" s="356" t="s">
        <v>599</v>
      </c>
      <c r="K195" s="357" t="s">
        <v>600</v>
      </c>
      <c r="L195" s="359" t="s">
        <v>603</v>
      </c>
      <c r="M195" s="422" t="s">
        <v>532</v>
      </c>
      <c r="N195" s="356" t="str">
        <f>A195&amp;"_"&amp;M195</f>
        <v>ID_MSG_MO_01.00</v>
      </c>
      <c r="O195" s="359" t="str">
        <f>L195&amp;" http://www.ebutilities.at/schemata/customerprocesses/"&amp;A195&amp;"/"&amp;M195&amp;"/"&amp;C195</f>
        <v>http://www.ebutilities.at/schemata/customerprocesses/cpnotification/01p13 http://www.ebutilities.at/schemata/customerprocesses/ID_MSG_MO/01.00/ABLEHNUNG_AIMD</v>
      </c>
    </row>
    <row r="196" spans="1:15" s="421" customFormat="1" ht="24" hidden="1" x14ac:dyDescent="0.25">
      <c r="A196" s="387" t="s">
        <v>978</v>
      </c>
      <c r="B196" s="358" t="s">
        <v>532</v>
      </c>
      <c r="C196" s="388" t="s">
        <v>982</v>
      </c>
      <c r="D196" s="390" t="s">
        <v>169</v>
      </c>
      <c r="E196" s="362" t="s">
        <v>17</v>
      </c>
      <c r="F196" s="362" t="s">
        <v>963</v>
      </c>
      <c r="G196" s="362">
        <f ca="1">IF(ISNA(MATCH(C196,#REF!,0)),"",COUNTA(OFFSET(#REF!,0,MATCH(C196,#REF!,0))))</f>
        <v>1</v>
      </c>
      <c r="H196" s="368">
        <v>45110</v>
      </c>
      <c r="I196" s="357"/>
      <c r="J196" s="356" t="s">
        <v>599</v>
      </c>
      <c r="K196" s="357" t="s">
        <v>600</v>
      </c>
      <c r="L196" s="359" t="s">
        <v>603</v>
      </c>
      <c r="M196" s="422" t="s">
        <v>532</v>
      </c>
      <c r="N196" s="356" t="str">
        <f>A196&amp;"_"&amp;M196</f>
        <v>ID_MSG_MO_01.00</v>
      </c>
      <c r="O196" s="359" t="str">
        <f>L196&amp;" http://www.ebutilities.at/schemata/customerprocesses/"&amp;A196&amp;"/"&amp;M196&amp;"/"&amp;C196</f>
        <v>http://www.ebutilities.at/schemata/customerprocesses/cpnotification/01p13 http://www.ebutilities.at/schemata/customerprocesses/ID_MSG_MO/01.00/ANTWORT_AIMD</v>
      </c>
    </row>
    <row r="197" spans="1:15" hidden="1" x14ac:dyDescent="0.25">
      <c r="A197" s="298"/>
      <c r="B197" s="436"/>
      <c r="C197" s="169"/>
      <c r="D197" s="297"/>
      <c r="E197" s="436"/>
      <c r="F197" s="436"/>
      <c r="G197" s="436"/>
      <c r="H197" s="436"/>
      <c r="I197" s="436"/>
      <c r="J197" s="297"/>
      <c r="K197" s="436"/>
      <c r="N197" s="297"/>
      <c r="O197" s="297"/>
    </row>
    <row r="198" spans="1:15" s="421" customFormat="1" ht="24" hidden="1" x14ac:dyDescent="0.25">
      <c r="A198" s="387" t="s">
        <v>968</v>
      </c>
      <c r="B198" s="358" t="s">
        <v>532</v>
      </c>
      <c r="C198" s="388" t="s">
        <v>969</v>
      </c>
      <c r="D198" s="389" t="s">
        <v>970</v>
      </c>
      <c r="E198" s="362" t="s">
        <v>963</v>
      </c>
      <c r="F198" s="362" t="s">
        <v>17</v>
      </c>
      <c r="G198" s="362">
        <f ca="1">IF(ISNA(MATCH(C198,#REF!,0)),"",COUNTA(OFFSET(#REF!,0,MATCH(C198,#REF!,0))))</f>
        <v>1</v>
      </c>
      <c r="H198" s="368">
        <v>45110</v>
      </c>
      <c r="I198" s="357"/>
      <c r="J198" s="356" t="s">
        <v>534</v>
      </c>
      <c r="K198" s="357" t="s">
        <v>537</v>
      </c>
      <c r="L198" s="359" t="s">
        <v>540</v>
      </c>
      <c r="M198" s="422" t="str">
        <f>B198</f>
        <v>01.00</v>
      </c>
      <c r="N198" s="356" t="str">
        <f>A198&amp;"_"&amp;M198</f>
        <v>ID_REQ_MD_01.00</v>
      </c>
      <c r="O198" s="359" t="str">
        <f>L198&amp;" http://www.ebutilities.at/schemata/customerprocesses/"&amp;A198&amp;"/"&amp;M198&amp;"/"&amp;C198</f>
        <v>http://www.ebutilities.at/schemata/customerprocesses/cprequest/01p12 http://www.ebutilities.at/schemata/customerprocesses/ID_REQ_MD/01.00/ANFORDERUNG_RIMD</v>
      </c>
    </row>
    <row r="199" spans="1:15" s="421" customFormat="1" ht="24" hidden="1" x14ac:dyDescent="0.25">
      <c r="A199" s="387" t="s">
        <v>968</v>
      </c>
      <c r="B199" s="358" t="s">
        <v>532</v>
      </c>
      <c r="C199" s="388" t="s">
        <v>971</v>
      </c>
      <c r="D199" s="390" t="s">
        <v>190</v>
      </c>
      <c r="E199" s="362" t="s">
        <v>17</v>
      </c>
      <c r="F199" s="362" t="s">
        <v>963</v>
      </c>
      <c r="G199" s="362">
        <f ca="1">IF(ISNA(MATCH(C199,#REF!,0)),"",COUNTA(OFFSET(#REF!,0,MATCH(C199,#REF!,0))))</f>
        <v>1</v>
      </c>
      <c r="H199" s="368">
        <v>45110</v>
      </c>
      <c r="I199" s="357"/>
      <c r="J199" s="356" t="s">
        <v>599</v>
      </c>
      <c r="K199" s="357" t="s">
        <v>600</v>
      </c>
      <c r="L199" s="359" t="s">
        <v>603</v>
      </c>
      <c r="M199" s="422" t="str">
        <f>B199</f>
        <v>01.00</v>
      </c>
      <c r="N199" s="356" t="str">
        <f>A199&amp;"_"&amp;M199</f>
        <v>ID_REQ_MD_01.00</v>
      </c>
      <c r="O199" s="359" t="str">
        <f>L199&amp;" http://www.ebutilities.at/schemata/customerprocesses/"&amp;A199&amp;"/"&amp;M199&amp;"/"&amp;C199</f>
        <v>http://www.ebutilities.at/schemata/customerprocesses/cpnotification/01p13 http://www.ebutilities.at/schemata/customerprocesses/ID_REQ_MD/01.00/ABLEHNUNG_RIMD</v>
      </c>
    </row>
    <row r="200" spans="1:15" s="421" customFormat="1" ht="24" hidden="1" x14ac:dyDescent="0.25">
      <c r="A200" s="387" t="s">
        <v>968</v>
      </c>
      <c r="B200" s="358" t="s">
        <v>532</v>
      </c>
      <c r="C200" s="388" t="s">
        <v>972</v>
      </c>
      <c r="D200" s="390" t="s">
        <v>169</v>
      </c>
      <c r="E200" s="362" t="s">
        <v>17</v>
      </c>
      <c r="F200" s="362" t="s">
        <v>963</v>
      </c>
      <c r="G200" s="362">
        <f ca="1">IF(ISNA(MATCH(C200,#REF!,0)),"",COUNTA(OFFSET(#REF!,0,MATCH(C200,#REF!,0))))</f>
        <v>1</v>
      </c>
      <c r="H200" s="368">
        <v>45110</v>
      </c>
      <c r="I200" s="357"/>
      <c r="J200" s="356" t="s">
        <v>964</v>
      </c>
      <c r="K200" s="357" t="s">
        <v>544</v>
      </c>
      <c r="L200" s="359" t="s">
        <v>965</v>
      </c>
      <c r="M200" s="422" t="str">
        <f>B200</f>
        <v>01.00</v>
      </c>
      <c r="N200" s="356" t="str">
        <f>A200&amp;"_"&amp;M200</f>
        <v>ID_REQ_MD_01.00</v>
      </c>
      <c r="O200" s="359" t="str">
        <f>L200&amp;" http://www.ebutilities.at/schemata/customerprocesses/"&amp;A200&amp;"/"&amp;M200&amp;"/"&amp;C200</f>
        <v>http://www.ebutilities.at/schemata/customerprocesses/imdata/01p00 http://www.ebutilities.at/schemata/customerprocesses/ID_REQ_MD/01.00/ANTWORT_RIMD</v>
      </c>
    </row>
    <row r="201" spans="1:15" hidden="1" x14ac:dyDescent="0.25"/>
    <row r="202" spans="1:15" s="421" customFormat="1" ht="24" hidden="1" x14ac:dyDescent="0.25">
      <c r="A202" s="387" t="s">
        <v>1110</v>
      </c>
      <c r="B202" s="358" t="s">
        <v>532</v>
      </c>
      <c r="C202" s="388" t="s">
        <v>983</v>
      </c>
      <c r="D202" s="356" t="s">
        <v>984</v>
      </c>
      <c r="E202" s="362" t="s">
        <v>985</v>
      </c>
      <c r="F202" s="362" t="s">
        <v>986</v>
      </c>
      <c r="G202" s="362">
        <f ca="1">IF(ISNA(MATCH(C202,#REF!,0)),"",COUNTA(OFFSET(#REF!,0,MATCH(C202,#REF!,0))))</f>
        <v>1</v>
      </c>
      <c r="H202" s="368">
        <v>45110</v>
      </c>
      <c r="I202" s="357"/>
      <c r="J202" s="356" t="s">
        <v>534</v>
      </c>
      <c r="K202" s="357" t="s">
        <v>753</v>
      </c>
      <c r="L202" s="359" t="s">
        <v>540</v>
      </c>
      <c r="M202" s="422" t="str">
        <f>B202</f>
        <v>01.00</v>
      </c>
      <c r="N202" s="356" t="str">
        <f>A202&amp;"_"&amp;M202</f>
        <v>ID_REQ_CU_01.00</v>
      </c>
      <c r="O202" s="359" t="str">
        <f>L202&amp;" http://www.ebutilities.at/schemata/customerprocesses/"&amp;A202&amp;"/"&amp;M202&amp;"/"&amp;C202</f>
        <v>http://www.ebutilities.at/schemata/customerprocesses/cprequest/01p12 http://www.ebutilities.at/schemata/customerprocesses/ID_REQ_CU/01.00/ANMELDUNG_RCU</v>
      </c>
    </row>
    <row r="203" spans="1:15" s="421" customFormat="1" ht="24" hidden="1" x14ac:dyDescent="0.25">
      <c r="A203" s="387" t="s">
        <v>1110</v>
      </c>
      <c r="B203" s="358" t="s">
        <v>532</v>
      </c>
      <c r="C203" s="388" t="s">
        <v>987</v>
      </c>
      <c r="D203" s="390" t="s">
        <v>190</v>
      </c>
      <c r="E203" s="362" t="s">
        <v>986</v>
      </c>
      <c r="F203" s="362" t="s">
        <v>985</v>
      </c>
      <c r="G203" s="362">
        <f ca="1">IF(ISNA(MATCH(C203,#REF!,0)),"",COUNTA(OFFSET(#REF!,0,MATCH(C203,#REF!,0))))</f>
        <v>1</v>
      </c>
      <c r="H203" s="368">
        <v>45110</v>
      </c>
      <c r="I203" s="357"/>
      <c r="J203" s="356" t="s">
        <v>599</v>
      </c>
      <c r="K203" s="357" t="s">
        <v>600</v>
      </c>
      <c r="L203" s="359" t="s">
        <v>603</v>
      </c>
      <c r="M203" s="422" t="str">
        <f>B203</f>
        <v>01.00</v>
      </c>
      <c r="N203" s="356" t="str">
        <f>A203&amp;"_"&amp;M203</f>
        <v>ID_REQ_CU_01.00</v>
      </c>
      <c r="O203" s="359" t="str">
        <f>L203&amp;" http://www.ebutilities.at/schemata/customerprocesses/"&amp;A203&amp;"/"&amp;M203&amp;"/"&amp;C203</f>
        <v>http://www.ebutilities.at/schemata/customerprocesses/cpnotification/01p13 http://www.ebutilities.at/schemata/customerprocesses/ID_REQ_CU/01.00/ABLEHNUNG_RCU</v>
      </c>
    </row>
    <row r="204" spans="1:15" s="421" customFormat="1" ht="24" hidden="1" x14ac:dyDescent="0.25">
      <c r="A204" s="387" t="s">
        <v>1110</v>
      </c>
      <c r="B204" s="358" t="s">
        <v>532</v>
      </c>
      <c r="C204" s="388" t="s">
        <v>988</v>
      </c>
      <c r="D204" s="390" t="s">
        <v>189</v>
      </c>
      <c r="E204" s="362" t="s">
        <v>986</v>
      </c>
      <c r="F204" s="362" t="s">
        <v>985</v>
      </c>
      <c r="G204" s="362">
        <f ca="1">IF(ISNA(MATCH(C204,#REF!,0)),"",COUNTA(OFFSET(#REF!,0,MATCH(C204,#REF!,0))))</f>
        <v>1</v>
      </c>
      <c r="H204" s="368">
        <v>45110</v>
      </c>
      <c r="I204" s="357"/>
      <c r="J204" s="356" t="s">
        <v>599</v>
      </c>
      <c r="K204" s="357" t="s">
        <v>600</v>
      </c>
      <c r="L204" s="359" t="s">
        <v>603</v>
      </c>
      <c r="M204" s="422" t="str">
        <f>B204</f>
        <v>01.00</v>
      </c>
      <c r="N204" s="356" t="str">
        <f>A204&amp;"_"&amp;M204</f>
        <v>ID_REQ_CU_01.00</v>
      </c>
      <c r="O204" s="359" t="str">
        <f>L204&amp;" http://www.ebutilities.at/schemata/customerprocesses/"&amp;A204&amp;"/"&amp;M204&amp;"/"&amp;C204</f>
        <v>http://www.ebutilities.at/schemata/customerprocesses/cpnotification/01p13 http://www.ebutilities.at/schemata/customerprocesses/ID_REQ_CU/01.00/ANTWORT_RCU</v>
      </c>
    </row>
    <row r="205" spans="1:15" s="256" customFormat="1" hidden="1" x14ac:dyDescent="0.25">
      <c r="A205" s="298"/>
      <c r="B205" s="436"/>
      <c r="C205" s="169"/>
      <c r="D205" s="297"/>
      <c r="E205" s="436"/>
      <c r="F205" s="436"/>
      <c r="G205" s="436"/>
      <c r="H205" s="436"/>
      <c r="I205" s="436"/>
      <c r="J205" s="297"/>
      <c r="K205" s="436"/>
      <c r="L205" s="297"/>
      <c r="M205" s="297"/>
      <c r="N205" s="297"/>
      <c r="O205" s="297"/>
    </row>
    <row r="206" spans="1:15" s="421" customFormat="1" ht="24" hidden="1" x14ac:dyDescent="0.25">
      <c r="A206" s="387" t="s">
        <v>1111</v>
      </c>
      <c r="B206" s="358" t="s">
        <v>532</v>
      </c>
      <c r="C206" s="388" t="s">
        <v>989</v>
      </c>
      <c r="D206" s="356" t="s">
        <v>990</v>
      </c>
      <c r="E206" s="362" t="s">
        <v>985</v>
      </c>
      <c r="F206" s="362" t="s">
        <v>986</v>
      </c>
      <c r="G206" s="362">
        <f ca="1">IF(ISNA(MATCH(C206,#REF!,0)),"",COUNTA(OFFSET(#REF!,0,MATCH(C206,#REF!,0))))</f>
        <v>1</v>
      </c>
      <c r="H206" s="368">
        <v>45110</v>
      </c>
      <c r="I206" s="357"/>
      <c r="J206" s="356" t="s">
        <v>534</v>
      </c>
      <c r="K206" s="357" t="s">
        <v>753</v>
      </c>
      <c r="L206" s="359" t="s">
        <v>540</v>
      </c>
      <c r="M206" s="422" t="str">
        <f>B206</f>
        <v>01.00</v>
      </c>
      <c r="N206" s="356" t="str">
        <f>A206&amp;"_"&amp;M206</f>
        <v>ID_DEA_CU_01.00</v>
      </c>
      <c r="O206" s="359" t="str">
        <f>L206&amp;" http://www.ebutilities.at/schemata/customerprocesses/"&amp;A206&amp;"/"&amp;M206&amp;"/"&amp;C206</f>
        <v>http://www.ebutilities.at/schemata/customerprocesses/cprequest/01p12 http://www.ebutilities.at/schemata/customerprocesses/ID_DEA_CU/01.00/ABMELDUNG_DPHKN</v>
      </c>
    </row>
    <row r="207" spans="1:15" s="421" customFormat="1" ht="24" hidden="1" x14ac:dyDescent="0.25">
      <c r="A207" s="387" t="s">
        <v>1111</v>
      </c>
      <c r="B207" s="358" t="s">
        <v>532</v>
      </c>
      <c r="C207" s="388" t="s">
        <v>991</v>
      </c>
      <c r="D207" s="390" t="s">
        <v>190</v>
      </c>
      <c r="E207" s="362" t="s">
        <v>986</v>
      </c>
      <c r="F207" s="362" t="s">
        <v>985</v>
      </c>
      <c r="G207" s="362">
        <f ca="1">IF(ISNA(MATCH(C207,#REF!,0)),"",COUNTA(OFFSET(#REF!,0,MATCH(C207,#REF!,0))))</f>
        <v>1</v>
      </c>
      <c r="H207" s="368">
        <v>45110</v>
      </c>
      <c r="I207" s="357"/>
      <c r="J207" s="356" t="s">
        <v>599</v>
      </c>
      <c r="K207" s="357" t="s">
        <v>600</v>
      </c>
      <c r="L207" s="359" t="s">
        <v>603</v>
      </c>
      <c r="M207" s="422" t="str">
        <f>B207</f>
        <v>01.00</v>
      </c>
      <c r="N207" s="356" t="str">
        <f>A207&amp;"_"&amp;M207</f>
        <v>ID_DEA_CU_01.00</v>
      </c>
      <c r="O207" s="359" t="str">
        <f>L207&amp;" http://www.ebutilities.at/schemata/customerprocesses/"&amp;A207&amp;"/"&amp;M207&amp;"/"&amp;C207</f>
        <v>http://www.ebutilities.at/schemata/customerprocesses/cpnotification/01p13 http://www.ebutilities.at/schemata/customerprocesses/ID_DEA_CU/01.00/ABLEHNUNG_DPHKN</v>
      </c>
    </row>
    <row r="208" spans="1:15" s="421" customFormat="1" ht="24" hidden="1" x14ac:dyDescent="0.25">
      <c r="A208" s="387" t="s">
        <v>1111</v>
      </c>
      <c r="B208" s="358" t="s">
        <v>532</v>
      </c>
      <c r="C208" s="388" t="s">
        <v>992</v>
      </c>
      <c r="D208" s="390" t="s">
        <v>189</v>
      </c>
      <c r="E208" s="362" t="s">
        <v>986</v>
      </c>
      <c r="F208" s="362" t="s">
        <v>985</v>
      </c>
      <c r="G208" s="362">
        <f ca="1">IF(ISNA(MATCH(C208,#REF!,0)),"",COUNTA(OFFSET(#REF!,0,MATCH(C208,#REF!,0))))</f>
        <v>1</v>
      </c>
      <c r="H208" s="368">
        <v>45110</v>
      </c>
      <c r="I208" s="357"/>
      <c r="J208" s="356" t="s">
        <v>599</v>
      </c>
      <c r="K208" s="357" t="s">
        <v>600</v>
      </c>
      <c r="L208" s="359" t="s">
        <v>603</v>
      </c>
      <c r="M208" s="422" t="str">
        <f>B208</f>
        <v>01.00</v>
      </c>
      <c r="N208" s="356" t="str">
        <f>A208&amp;"_"&amp;M208</f>
        <v>ID_DEA_CU_01.00</v>
      </c>
      <c r="O208" s="359" t="str">
        <f>L208&amp;" http://www.ebutilities.at/schemata/customerprocesses/"&amp;A208&amp;"/"&amp;M208&amp;"/"&amp;C208</f>
        <v>http://www.ebutilities.at/schemata/customerprocesses/cpnotification/01p13 http://www.ebutilities.at/schemata/customerprocesses/ID_DEA_CU/01.00/ANTWORT_DPHKN</v>
      </c>
    </row>
    <row r="209" spans="1:15" hidden="1" x14ac:dyDescent="0.25"/>
    <row r="210" spans="1:15" s="421" customFormat="1" ht="24" hidden="1" x14ac:dyDescent="0.25">
      <c r="A210" s="387" t="s">
        <v>1066</v>
      </c>
      <c r="B210" s="358" t="s">
        <v>532</v>
      </c>
      <c r="C210" s="388" t="s">
        <v>1067</v>
      </c>
      <c r="D210" s="356" t="s">
        <v>1070</v>
      </c>
      <c r="E210" s="362" t="s">
        <v>985</v>
      </c>
      <c r="F210" s="362" t="s">
        <v>986</v>
      </c>
      <c r="G210" s="362">
        <f ca="1">IF(ISNA(MATCH(C210,#REF!,0)),"",COUNTA(OFFSET(#REF!,0,MATCH(C210,#REF!,0))))</f>
        <v>1</v>
      </c>
      <c r="H210" s="368">
        <v>45110</v>
      </c>
      <c r="I210" s="357"/>
      <c r="J210" s="356" t="s">
        <v>534</v>
      </c>
      <c r="K210" s="357" t="s">
        <v>753</v>
      </c>
      <c r="L210" s="359" t="s">
        <v>540</v>
      </c>
      <c r="M210" s="422" t="str">
        <f>B210</f>
        <v>01.00</v>
      </c>
      <c r="N210" s="356" t="str">
        <f>A210&amp;"_"&amp;M210</f>
        <v>ID_REQ_POA_01.00</v>
      </c>
      <c r="O210" s="359" t="str">
        <f>L210&amp;" http://www.ebutilities.at/schemata/customerprocesses/"&amp;A210&amp;"/"&amp;M210&amp;"/"&amp;C210</f>
        <v>http://www.ebutilities.at/schemata/customerprocesses/cprequest/01p12 http://www.ebutilities.at/schemata/customerprocesses/ID_REQ_POA/01.00/ANFORDERUNG_POA</v>
      </c>
    </row>
    <row r="211" spans="1:15" s="421" customFormat="1" ht="24" hidden="1" x14ac:dyDescent="0.25">
      <c r="A211" s="387" t="s">
        <v>1066</v>
      </c>
      <c r="B211" s="358" t="s">
        <v>532</v>
      </c>
      <c r="C211" s="388" t="s">
        <v>1068</v>
      </c>
      <c r="D211" s="390" t="s">
        <v>190</v>
      </c>
      <c r="E211" s="362" t="s">
        <v>986</v>
      </c>
      <c r="F211" s="362" t="s">
        <v>985</v>
      </c>
      <c r="G211" s="362">
        <f ca="1">IF(ISNA(MATCH(C211,#REF!,0)),"",COUNTA(OFFSET(#REF!,0,MATCH(C211,#REF!,0))))</f>
        <v>1</v>
      </c>
      <c r="H211" s="368">
        <v>45110</v>
      </c>
      <c r="I211" s="357"/>
      <c r="J211" s="356" t="s">
        <v>599</v>
      </c>
      <c r="K211" s="357" t="s">
        <v>600</v>
      </c>
      <c r="L211" s="359" t="s">
        <v>603</v>
      </c>
      <c r="M211" s="422" t="str">
        <f>B211</f>
        <v>01.00</v>
      </c>
      <c r="N211" s="356" t="str">
        <f>A211&amp;"_"&amp;M211</f>
        <v>ID_REQ_POA_01.00</v>
      </c>
      <c r="O211" s="359" t="str">
        <f>L211&amp;" http://www.ebutilities.at/schemata/customerprocesses/"&amp;A211&amp;"/"&amp;M211&amp;"/"&amp;C211</f>
        <v>http://www.ebutilities.at/schemata/customerprocesses/cpnotification/01p13 http://www.ebutilities.at/schemata/customerprocesses/ID_REQ_POA/01.00/ABLEHNUNG_POA</v>
      </c>
    </row>
    <row r="212" spans="1:15" s="421" customFormat="1" ht="24" hidden="1" x14ac:dyDescent="0.25">
      <c r="A212" s="387" t="s">
        <v>1066</v>
      </c>
      <c r="B212" s="358" t="s">
        <v>532</v>
      </c>
      <c r="C212" s="388" t="s">
        <v>1069</v>
      </c>
      <c r="D212" s="390" t="s">
        <v>189</v>
      </c>
      <c r="E212" s="362" t="s">
        <v>986</v>
      </c>
      <c r="F212" s="362" t="s">
        <v>985</v>
      </c>
      <c r="G212" s="362">
        <f ca="1">IF(ISNA(MATCH(C212,#REF!,0)),"",COUNTA(OFFSET(#REF!,0,MATCH(C212,#REF!,0))))</f>
        <v>1</v>
      </c>
      <c r="H212" s="368">
        <v>45110</v>
      </c>
      <c r="I212" s="357"/>
      <c r="J212" s="356" t="s">
        <v>535</v>
      </c>
      <c r="K212" s="357" t="s">
        <v>537</v>
      </c>
      <c r="L212" s="359" t="s">
        <v>541</v>
      </c>
      <c r="M212" s="422" t="str">
        <f>B212</f>
        <v>01.00</v>
      </c>
      <c r="N212" s="356" t="str">
        <f>A212&amp;"_"&amp;M212</f>
        <v>ID_REQ_POA_01.00</v>
      </c>
      <c r="O212" s="359" t="str">
        <f>L212&amp;" http://www.ebutilities.at/schemata/customerprocesses/"&amp;A212&amp;"/"&amp;M212&amp;"/"&amp;C212</f>
        <v>http://www.ebutilities.at/schemata/customerprocesses/cpdocument/01p12 http://www.ebutilities.at/schemata/customerprocesses/ID_REQ_POA/01.00/ANTWORT_POA</v>
      </c>
    </row>
  </sheetData>
  <autoFilter ref="A1:O212">
    <filterColumn colId="9">
      <filters>
        <filter val="MeteringPointList_01p20"/>
      </filters>
    </filterColumn>
  </autoFilter>
  <phoneticPr fontId="13" type="noConversion"/>
  <hyperlinks>
    <hyperlink ref="L132" r:id="rId1"/>
  </hyperlinks>
  <pageMargins left="0.15748031496062992" right="0.15748031496062992" top="0.66" bottom="0.62992125984251968" header="0.31496062992125984" footer="0.31496062992125984"/>
  <pageSetup paperSize="8" scale="69" fitToHeight="0" orientation="landscape" r:id="rId2"/>
  <headerFooter>
    <oddFooter>&amp;C&amp;F:&amp;A&amp;RSeite &amp;P von &amp;N</oddFooter>
  </headerFooter>
  <rowBreaks count="2" manualBreakCount="2">
    <brk id="23" max="12" man="1"/>
    <brk id="87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CD5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7" sqref="A27:XFD27"/>
    </sheetView>
  </sheetViews>
  <sheetFormatPr baseColWidth="10" defaultColWidth="11.42578125" defaultRowHeight="15" x14ac:dyDescent="0.25"/>
  <cols>
    <col min="1" max="1" width="30" style="242" bestFit="1" customWidth="1"/>
    <col min="2" max="2" width="6.7109375" style="248" customWidth="1"/>
    <col min="3" max="6" width="7.7109375" style="242" customWidth="1"/>
    <col min="7" max="7" width="34.7109375" style="242" customWidth="1"/>
    <col min="8" max="8" width="8.7109375" style="242" customWidth="1"/>
    <col min="9" max="9" width="24.85546875" style="242" bestFit="1" customWidth="1"/>
    <col min="10" max="10" width="49.28515625" style="134" bestFit="1" customWidth="1"/>
    <col min="11" max="11" width="100.5703125" style="238" customWidth="1"/>
    <col min="12" max="16384" width="11.42578125" style="242"/>
  </cols>
  <sheetData>
    <row r="1" spans="1:11" s="247" customFormat="1" ht="104.25" customHeight="1" x14ac:dyDescent="0.25">
      <c r="A1" s="276" t="s">
        <v>92</v>
      </c>
      <c r="B1" s="277" t="s">
        <v>93</v>
      </c>
      <c r="C1" s="277" t="s">
        <v>89</v>
      </c>
      <c r="D1" s="277" t="s">
        <v>90</v>
      </c>
      <c r="E1" s="277" t="s">
        <v>91</v>
      </c>
      <c r="F1" s="277" t="s">
        <v>529</v>
      </c>
      <c r="G1" s="278" t="s">
        <v>530</v>
      </c>
      <c r="H1" s="279" t="s">
        <v>367</v>
      </c>
      <c r="I1" s="277" t="s">
        <v>132</v>
      </c>
      <c r="J1" s="124" t="s">
        <v>102</v>
      </c>
      <c r="K1" s="278" t="s">
        <v>121</v>
      </c>
    </row>
    <row r="2" spans="1:11" s="247" customFormat="1" ht="15.75" thickBot="1" x14ac:dyDescent="0.3">
      <c r="A2" s="280"/>
      <c r="B2" s="205"/>
      <c r="C2" s="205"/>
      <c r="D2" s="205"/>
      <c r="E2" s="205"/>
      <c r="F2" s="205"/>
      <c r="G2" s="205"/>
      <c r="H2" s="282" t="s">
        <v>176</v>
      </c>
      <c r="I2" s="281"/>
      <c r="J2" s="125"/>
      <c r="K2" s="283"/>
    </row>
    <row r="3" spans="1:11" s="238" customFormat="1" x14ac:dyDescent="0.25">
      <c r="A3" s="286" t="s">
        <v>4</v>
      </c>
      <c r="B3" s="193" t="s">
        <v>82</v>
      </c>
      <c r="C3" s="195" t="s">
        <v>133</v>
      </c>
      <c r="D3" s="195"/>
      <c r="E3" s="196"/>
      <c r="F3" s="196"/>
      <c r="G3" s="197"/>
      <c r="H3" s="270" t="s">
        <v>21</v>
      </c>
      <c r="I3" s="239" t="s">
        <v>591</v>
      </c>
      <c r="J3" s="126"/>
    </row>
    <row r="4" spans="1:11" s="238" customFormat="1" x14ac:dyDescent="0.25">
      <c r="A4" s="287" t="s">
        <v>55</v>
      </c>
      <c r="B4" s="272" t="s">
        <v>83</v>
      </c>
      <c r="D4" s="238" t="s">
        <v>45</v>
      </c>
      <c r="G4" s="187"/>
      <c r="H4" s="264" t="s">
        <v>21</v>
      </c>
      <c r="I4" s="239" t="s">
        <v>106</v>
      </c>
      <c r="J4" s="126"/>
      <c r="K4" s="239"/>
    </row>
    <row r="5" spans="1:11" s="238" customFormat="1" x14ac:dyDescent="0.25">
      <c r="A5" s="287" t="s">
        <v>56</v>
      </c>
      <c r="B5" s="272" t="s">
        <v>83</v>
      </c>
      <c r="D5" s="238" t="s">
        <v>0</v>
      </c>
      <c r="G5" s="187"/>
      <c r="H5" s="264" t="s">
        <v>21</v>
      </c>
      <c r="I5" s="239" t="s">
        <v>106</v>
      </c>
      <c r="J5" s="126" t="s">
        <v>101</v>
      </c>
      <c r="K5" s="239"/>
    </row>
    <row r="6" spans="1:11" s="238" customFormat="1" x14ac:dyDescent="0.25">
      <c r="A6" s="287" t="s">
        <v>78</v>
      </c>
      <c r="B6" s="272" t="s">
        <v>83</v>
      </c>
      <c r="D6" s="238" t="s">
        <v>72</v>
      </c>
      <c r="G6" s="187"/>
      <c r="H6" s="264" t="s">
        <v>21</v>
      </c>
      <c r="I6" s="239" t="s">
        <v>35</v>
      </c>
      <c r="J6" s="126"/>
      <c r="K6" s="239"/>
    </row>
    <row r="7" spans="1:11" s="238" customFormat="1" x14ac:dyDescent="0.25">
      <c r="A7" s="287" t="s">
        <v>84</v>
      </c>
      <c r="B7" s="272" t="s">
        <v>82</v>
      </c>
      <c r="C7" s="262"/>
      <c r="D7" s="262" t="s">
        <v>5</v>
      </c>
      <c r="G7" s="187"/>
      <c r="H7" s="264" t="s">
        <v>21</v>
      </c>
      <c r="I7" s="239" t="s">
        <v>591</v>
      </c>
      <c r="J7" s="126"/>
      <c r="K7" s="239"/>
    </row>
    <row r="8" spans="1:11" s="238" customFormat="1" x14ac:dyDescent="0.25">
      <c r="A8" s="287" t="s">
        <v>26</v>
      </c>
      <c r="B8" s="272" t="s">
        <v>82</v>
      </c>
      <c r="E8" s="262" t="s">
        <v>26</v>
      </c>
      <c r="G8" s="187"/>
      <c r="H8" s="264" t="s">
        <v>21</v>
      </c>
      <c r="I8" s="239" t="s">
        <v>591</v>
      </c>
      <c r="J8" s="126"/>
      <c r="K8" s="239"/>
    </row>
    <row r="9" spans="1:11" s="257" customFormat="1" ht="16.5" customHeight="1" x14ac:dyDescent="0.25">
      <c r="A9" s="287" t="s">
        <v>289</v>
      </c>
      <c r="B9" s="206" t="s">
        <v>83</v>
      </c>
      <c r="C9" s="260"/>
      <c r="D9" s="238"/>
      <c r="E9" s="260"/>
      <c r="F9" s="238" t="s">
        <v>264</v>
      </c>
      <c r="G9" s="187"/>
      <c r="H9" s="264" t="s">
        <v>21</v>
      </c>
      <c r="I9" s="239" t="s">
        <v>103</v>
      </c>
      <c r="J9" s="126" t="s">
        <v>267</v>
      </c>
      <c r="K9" s="239" t="s">
        <v>340</v>
      </c>
    </row>
    <row r="10" spans="1:11" s="257" customFormat="1" ht="16.5" customHeight="1" x14ac:dyDescent="0.25">
      <c r="A10" s="287" t="s">
        <v>290</v>
      </c>
      <c r="B10" s="206" t="s">
        <v>82</v>
      </c>
      <c r="C10" s="260"/>
      <c r="D10" s="238"/>
      <c r="E10" s="260"/>
      <c r="F10" s="238" t="s">
        <v>266</v>
      </c>
      <c r="G10" s="187"/>
      <c r="H10" s="264" t="s">
        <v>21</v>
      </c>
      <c r="I10" s="239" t="s">
        <v>103</v>
      </c>
      <c r="J10" s="126">
        <v>35</v>
      </c>
      <c r="K10" s="239" t="s">
        <v>341</v>
      </c>
    </row>
    <row r="11" spans="1:11" s="238" customFormat="1" x14ac:dyDescent="0.25">
      <c r="A11" s="287" t="s">
        <v>58</v>
      </c>
      <c r="B11" s="272" t="s">
        <v>82</v>
      </c>
      <c r="E11" s="262" t="s">
        <v>15</v>
      </c>
      <c r="G11" s="187"/>
      <c r="H11" s="264" t="s">
        <v>21</v>
      </c>
      <c r="I11" s="239" t="s">
        <v>591</v>
      </c>
      <c r="J11" s="126"/>
      <c r="K11" s="239"/>
    </row>
    <row r="12" spans="1:11" s="257" customFormat="1" ht="16.5" customHeight="1" x14ac:dyDescent="0.25">
      <c r="A12" s="287" t="s">
        <v>289</v>
      </c>
      <c r="B12" s="206" t="s">
        <v>83</v>
      </c>
      <c r="C12" s="260"/>
      <c r="D12" s="238"/>
      <c r="E12" s="260"/>
      <c r="F12" s="238" t="s">
        <v>264</v>
      </c>
      <c r="G12" s="187"/>
      <c r="H12" s="264" t="s">
        <v>21</v>
      </c>
      <c r="I12" s="239" t="s">
        <v>103</v>
      </c>
      <c r="J12" s="126" t="s">
        <v>267</v>
      </c>
      <c r="K12" s="239" t="s">
        <v>340</v>
      </c>
    </row>
    <row r="13" spans="1:11" s="257" customFormat="1" ht="16.5" customHeight="1" x14ac:dyDescent="0.25">
      <c r="A13" s="287" t="s">
        <v>290</v>
      </c>
      <c r="B13" s="206" t="s">
        <v>82</v>
      </c>
      <c r="C13" s="260"/>
      <c r="D13" s="238"/>
      <c r="E13" s="260"/>
      <c r="F13" s="238" t="s">
        <v>266</v>
      </c>
      <c r="G13" s="187"/>
      <c r="H13" s="264" t="s">
        <v>21</v>
      </c>
      <c r="I13" s="239" t="s">
        <v>103</v>
      </c>
      <c r="J13" s="126">
        <v>35</v>
      </c>
      <c r="K13" s="239" t="s">
        <v>341</v>
      </c>
    </row>
    <row r="14" spans="1:11" s="238" customFormat="1" x14ac:dyDescent="0.25">
      <c r="A14" s="287" t="s">
        <v>85</v>
      </c>
      <c r="B14" s="272" t="s">
        <v>82</v>
      </c>
      <c r="E14" s="238" t="s">
        <v>96</v>
      </c>
      <c r="G14" s="187"/>
      <c r="H14" s="264" t="s">
        <v>21</v>
      </c>
      <c r="I14" s="239" t="s">
        <v>98</v>
      </c>
      <c r="J14" s="126"/>
      <c r="K14" s="239"/>
    </row>
    <row r="15" spans="1:11" s="238" customFormat="1" x14ac:dyDescent="0.25">
      <c r="A15" s="287" t="s">
        <v>67</v>
      </c>
      <c r="B15" s="272" t="s">
        <v>82</v>
      </c>
      <c r="D15" s="238" t="s">
        <v>69</v>
      </c>
      <c r="G15" s="187"/>
      <c r="H15" s="264" t="s">
        <v>21</v>
      </c>
      <c r="I15" s="239" t="s">
        <v>106</v>
      </c>
      <c r="J15" s="126" t="s">
        <v>131</v>
      </c>
      <c r="K15" s="239" t="s">
        <v>288</v>
      </c>
    </row>
    <row r="16" spans="1:11" s="238" customFormat="1" ht="15.75" thickBot="1" x14ac:dyDescent="0.3">
      <c r="A16" s="287" t="s">
        <v>304</v>
      </c>
      <c r="B16" s="198" t="s">
        <v>82</v>
      </c>
      <c r="C16" s="200"/>
      <c r="D16" s="200" t="s">
        <v>401</v>
      </c>
      <c r="E16" s="200"/>
      <c r="F16" s="200"/>
      <c r="G16" s="201"/>
      <c r="H16" s="264" t="s">
        <v>21</v>
      </c>
      <c r="I16" s="239" t="s">
        <v>106</v>
      </c>
      <c r="J16" s="126" t="s">
        <v>404</v>
      </c>
      <c r="K16" s="239" t="s">
        <v>405</v>
      </c>
    </row>
    <row r="17" spans="1:11" s="245" customFormat="1" x14ac:dyDescent="0.25">
      <c r="A17" s="288" t="s">
        <v>94</v>
      </c>
      <c r="B17" s="193" t="s">
        <v>82</v>
      </c>
      <c r="C17" s="195" t="s">
        <v>3</v>
      </c>
      <c r="D17" s="195"/>
      <c r="E17" s="196"/>
      <c r="F17" s="196"/>
      <c r="G17" s="197"/>
      <c r="H17" s="185" t="s">
        <v>21</v>
      </c>
      <c r="I17" s="241" t="s">
        <v>591</v>
      </c>
      <c r="J17" s="127"/>
      <c r="K17" s="243"/>
    </row>
    <row r="18" spans="1:11" s="238" customFormat="1" x14ac:dyDescent="0.25">
      <c r="A18" s="287" t="s">
        <v>107</v>
      </c>
      <c r="B18" s="272" t="s">
        <v>82</v>
      </c>
      <c r="D18" s="238" t="s">
        <v>57</v>
      </c>
      <c r="G18" s="187"/>
      <c r="H18" s="268" t="s">
        <v>21</v>
      </c>
      <c r="I18" s="239" t="s">
        <v>103</v>
      </c>
      <c r="J18" s="126" t="s">
        <v>108</v>
      </c>
      <c r="K18" s="239" t="s">
        <v>109</v>
      </c>
    </row>
    <row r="19" spans="1:11" s="238" customFormat="1" x14ac:dyDescent="0.25">
      <c r="A19" s="287" t="s">
        <v>429</v>
      </c>
      <c r="B19" s="272" t="s">
        <v>82</v>
      </c>
      <c r="D19" s="238" t="s">
        <v>431</v>
      </c>
      <c r="G19" s="187"/>
      <c r="H19" s="268" t="s">
        <v>21</v>
      </c>
      <c r="I19" s="238" t="s">
        <v>32</v>
      </c>
      <c r="J19" s="126"/>
      <c r="K19" s="238" t="s">
        <v>431</v>
      </c>
    </row>
    <row r="20" spans="1:11" s="238" customFormat="1" x14ac:dyDescent="0.25">
      <c r="A20" s="287" t="s">
        <v>430</v>
      </c>
      <c r="B20" s="272" t="s">
        <v>141</v>
      </c>
      <c r="D20" s="238" t="s">
        <v>432</v>
      </c>
      <c r="G20" s="187"/>
      <c r="H20" s="268" t="s">
        <v>21</v>
      </c>
      <c r="I20" s="238" t="s">
        <v>32</v>
      </c>
      <c r="J20" s="126"/>
      <c r="K20" s="238" t="s">
        <v>432</v>
      </c>
    </row>
    <row r="21" spans="1:11" s="238" customFormat="1" x14ac:dyDescent="0.25">
      <c r="A21" s="287" t="s">
        <v>105</v>
      </c>
      <c r="B21" s="272" t="s">
        <v>82</v>
      </c>
      <c r="D21" s="238" t="s">
        <v>68</v>
      </c>
      <c r="G21" s="187"/>
      <c r="H21" s="268" t="s">
        <v>21</v>
      </c>
      <c r="I21" s="239" t="s">
        <v>103</v>
      </c>
      <c r="J21" s="126" t="s">
        <v>108</v>
      </c>
      <c r="K21" s="239" t="s">
        <v>109</v>
      </c>
    </row>
    <row r="22" spans="1:11" s="238" customFormat="1" ht="15.75" thickBot="1" x14ac:dyDescent="0.3">
      <c r="A22" s="287" t="s">
        <v>129</v>
      </c>
      <c r="B22" s="198" t="s">
        <v>82</v>
      </c>
      <c r="C22" s="200"/>
      <c r="D22" s="200" t="s">
        <v>136</v>
      </c>
      <c r="E22" s="200"/>
      <c r="F22" s="200"/>
      <c r="G22" s="201"/>
      <c r="H22" s="208" t="s">
        <v>21</v>
      </c>
      <c r="I22" s="239" t="s">
        <v>99</v>
      </c>
      <c r="J22" s="126"/>
      <c r="K22" s="239" t="s">
        <v>130</v>
      </c>
    </row>
    <row r="23" spans="1:11" s="238" customFormat="1" x14ac:dyDescent="0.25">
      <c r="A23" s="329" t="s">
        <v>412</v>
      </c>
      <c r="B23" s="325" t="s">
        <v>82</v>
      </c>
      <c r="C23" s="196"/>
      <c r="D23" s="326" t="s">
        <v>81</v>
      </c>
      <c r="E23" s="327"/>
      <c r="F23" s="327"/>
      <c r="G23" s="197"/>
      <c r="H23" s="69" t="s">
        <v>147</v>
      </c>
      <c r="I23" s="68" t="s">
        <v>591</v>
      </c>
      <c r="J23" s="137"/>
      <c r="K23" s="68"/>
    </row>
    <row r="24" spans="1:11" s="238" customFormat="1" x14ac:dyDescent="0.25">
      <c r="A24" s="330" t="s">
        <v>59</v>
      </c>
      <c r="B24" s="272" t="s">
        <v>82</v>
      </c>
      <c r="D24" s="246"/>
      <c r="E24" s="246" t="s">
        <v>140</v>
      </c>
      <c r="G24" s="187"/>
      <c r="H24" s="56" t="s">
        <v>21</v>
      </c>
      <c r="I24" s="63" t="s">
        <v>103</v>
      </c>
      <c r="J24" s="135" t="s">
        <v>188</v>
      </c>
      <c r="K24" s="273"/>
    </row>
    <row r="25" spans="1:11" s="238" customFormat="1" x14ac:dyDescent="0.25">
      <c r="A25" s="331" t="s">
        <v>119</v>
      </c>
      <c r="B25" s="272" t="s">
        <v>82</v>
      </c>
      <c r="D25" s="262"/>
      <c r="E25" s="238" t="s">
        <v>86</v>
      </c>
      <c r="G25" s="187"/>
      <c r="H25" s="55" t="s">
        <v>22</v>
      </c>
      <c r="I25" s="273" t="s">
        <v>38</v>
      </c>
      <c r="J25" s="135" t="s">
        <v>39</v>
      </c>
      <c r="K25" s="273" t="s">
        <v>146</v>
      </c>
    </row>
    <row r="26" spans="1:11" s="238" customFormat="1" x14ac:dyDescent="0.25">
      <c r="A26" s="331" t="s">
        <v>61</v>
      </c>
      <c r="B26" s="272" t="s">
        <v>82</v>
      </c>
      <c r="D26" s="262"/>
      <c r="E26" s="238" t="s">
        <v>368</v>
      </c>
      <c r="G26" s="187"/>
      <c r="H26" s="55" t="s">
        <v>21</v>
      </c>
      <c r="I26" s="273" t="s">
        <v>126</v>
      </c>
      <c r="J26" s="138" t="s">
        <v>125</v>
      </c>
      <c r="K26" s="273" t="s">
        <v>527</v>
      </c>
    </row>
    <row r="27" spans="1:11" s="238" customFormat="1" x14ac:dyDescent="0.25">
      <c r="A27" s="331" t="s">
        <v>13</v>
      </c>
      <c r="B27" s="231" t="s">
        <v>82</v>
      </c>
      <c r="E27" s="238" t="s">
        <v>776</v>
      </c>
      <c r="G27" s="187"/>
      <c r="H27" s="55" t="s">
        <v>21</v>
      </c>
      <c r="I27" s="63" t="s">
        <v>106</v>
      </c>
      <c r="J27" s="138" t="s">
        <v>777</v>
      </c>
      <c r="K27" s="273"/>
    </row>
    <row r="28" spans="1:11" s="238" customFormat="1" x14ac:dyDescent="0.25">
      <c r="A28" s="331" t="s">
        <v>369</v>
      </c>
      <c r="B28" s="231" t="s">
        <v>82</v>
      </c>
      <c r="E28" s="238" t="s">
        <v>282</v>
      </c>
      <c r="G28" s="187"/>
      <c r="H28" s="55" t="s">
        <v>21</v>
      </c>
      <c r="I28" s="63" t="s">
        <v>99</v>
      </c>
      <c r="J28" s="138"/>
      <c r="K28" s="273"/>
    </row>
    <row r="29" spans="1:11" s="238" customFormat="1" ht="15.75" thickBot="1" x14ac:dyDescent="0.3">
      <c r="A29" s="332" t="s">
        <v>370</v>
      </c>
      <c r="B29" s="328" t="s">
        <v>82</v>
      </c>
      <c r="C29" s="200"/>
      <c r="D29" s="200"/>
      <c r="E29" s="200" t="s">
        <v>284</v>
      </c>
      <c r="F29" s="200"/>
      <c r="G29" s="201"/>
      <c r="H29" s="65" t="s">
        <v>21</v>
      </c>
      <c r="I29" s="66" t="s">
        <v>99</v>
      </c>
      <c r="J29" s="136"/>
      <c r="K29" s="64"/>
    </row>
    <row r="30" spans="1:11" s="238" customFormat="1" x14ac:dyDescent="0.25">
      <c r="A30" s="207"/>
      <c r="B30" s="250"/>
      <c r="H30" s="302"/>
      <c r="I30" s="239"/>
      <c r="J30" s="129"/>
    </row>
    <row r="31" spans="1:11" s="238" customFormat="1" x14ac:dyDescent="0.25">
      <c r="A31" s="207"/>
      <c r="B31" s="250"/>
      <c r="H31" s="250"/>
      <c r="I31" s="239"/>
      <c r="J31" s="129"/>
    </row>
    <row r="32" spans="1:11" s="238" customFormat="1" x14ac:dyDescent="0.25">
      <c r="A32" s="207"/>
      <c r="B32" s="250"/>
      <c r="H32" s="250"/>
      <c r="I32" s="239"/>
      <c r="J32" s="129"/>
    </row>
    <row r="33" spans="1:10" s="238" customFormat="1" x14ac:dyDescent="0.25">
      <c r="A33" s="207"/>
      <c r="B33" s="250"/>
      <c r="H33" s="250"/>
      <c r="I33" s="239"/>
      <c r="J33" s="129"/>
    </row>
    <row r="34" spans="1:10" s="238" customFormat="1" x14ac:dyDescent="0.25">
      <c r="A34" s="207"/>
      <c r="B34" s="250"/>
      <c r="H34" s="250"/>
      <c r="I34" s="239"/>
      <c r="J34" s="129"/>
    </row>
    <row r="35" spans="1:10" s="238" customFormat="1" x14ac:dyDescent="0.25">
      <c r="A35" s="207"/>
      <c r="B35" s="250"/>
      <c r="H35" s="250"/>
      <c r="I35" s="239"/>
      <c r="J35" s="129"/>
    </row>
    <row r="36" spans="1:10" s="238" customFormat="1" x14ac:dyDescent="0.25">
      <c r="A36" s="207"/>
      <c r="B36" s="250"/>
      <c r="H36" s="250"/>
      <c r="I36" s="239"/>
      <c r="J36" s="129"/>
    </row>
    <row r="37" spans="1:10" s="238" customFormat="1" x14ac:dyDescent="0.25">
      <c r="A37" s="207"/>
      <c r="B37" s="250"/>
      <c r="H37" s="250"/>
      <c r="I37" s="239"/>
      <c r="J37" s="129"/>
    </row>
    <row r="38" spans="1:10" s="238" customFormat="1" x14ac:dyDescent="0.25">
      <c r="A38" s="207"/>
      <c r="B38" s="250"/>
      <c r="H38" s="250"/>
      <c r="I38" s="239"/>
      <c r="J38" s="129"/>
    </row>
    <row r="39" spans="1:10" s="238" customFormat="1" x14ac:dyDescent="0.25">
      <c r="A39" s="207"/>
      <c r="B39" s="250"/>
      <c r="H39" s="250"/>
      <c r="I39" s="239"/>
      <c r="J39" s="129"/>
    </row>
    <row r="40" spans="1:10" s="238" customFormat="1" x14ac:dyDescent="0.25">
      <c r="A40" s="207"/>
      <c r="B40" s="250"/>
      <c r="H40" s="250"/>
      <c r="I40" s="239"/>
      <c r="J40" s="129"/>
    </row>
    <row r="41" spans="1:10" s="238" customFormat="1" x14ac:dyDescent="0.25">
      <c r="A41" s="207"/>
      <c r="B41" s="250"/>
      <c r="H41" s="250"/>
      <c r="I41" s="239"/>
      <c r="J41" s="129"/>
    </row>
    <row r="42" spans="1:10" s="238" customFormat="1" x14ac:dyDescent="0.25">
      <c r="A42" s="207"/>
      <c r="B42" s="250"/>
      <c r="H42" s="250"/>
      <c r="I42" s="239"/>
      <c r="J42" s="129"/>
    </row>
    <row r="43" spans="1:10" s="238" customFormat="1" x14ac:dyDescent="0.25">
      <c r="A43" s="207"/>
      <c r="B43" s="250"/>
      <c r="H43" s="250"/>
      <c r="I43" s="239"/>
      <c r="J43" s="129"/>
    </row>
    <row r="44" spans="1:10" s="238" customFormat="1" x14ac:dyDescent="0.25">
      <c r="A44" s="207"/>
      <c r="B44" s="250"/>
      <c r="H44" s="250"/>
      <c r="I44" s="239"/>
      <c r="J44" s="129"/>
    </row>
    <row r="45" spans="1:10" s="238" customFormat="1" x14ac:dyDescent="0.25">
      <c r="A45" s="207"/>
      <c r="B45" s="250"/>
      <c r="H45" s="242"/>
      <c r="I45" s="239"/>
      <c r="J45" s="129"/>
    </row>
    <row r="46" spans="1:10" s="238" customFormat="1" x14ac:dyDescent="0.25">
      <c r="A46" s="207"/>
      <c r="B46" s="250"/>
      <c r="H46" s="242"/>
      <c r="I46" s="239"/>
      <c r="J46" s="129"/>
    </row>
    <row r="47" spans="1:10" s="238" customFormat="1" x14ac:dyDescent="0.25">
      <c r="A47" s="207"/>
      <c r="B47" s="250"/>
      <c r="H47" s="242"/>
      <c r="I47" s="239"/>
      <c r="J47" s="129"/>
    </row>
    <row r="48" spans="1:10" s="238" customFormat="1" x14ac:dyDescent="0.25">
      <c r="A48" s="207"/>
      <c r="B48" s="250"/>
      <c r="H48" s="242"/>
      <c r="I48" s="239"/>
      <c r="J48" s="129"/>
    </row>
    <row r="49" spans="1:82" s="238" customFormat="1" x14ac:dyDescent="0.25">
      <c r="A49" s="207"/>
      <c r="B49" s="250"/>
      <c r="H49" s="242"/>
      <c r="I49" s="239"/>
      <c r="J49" s="129"/>
    </row>
    <row r="50" spans="1:82" s="238" customFormat="1" x14ac:dyDescent="0.25">
      <c r="A50" s="207"/>
      <c r="B50" s="250"/>
      <c r="H50" s="242"/>
      <c r="I50" s="239"/>
      <c r="J50" s="129"/>
    </row>
    <row r="51" spans="1:82" s="238" customFormat="1" x14ac:dyDescent="0.25">
      <c r="A51" s="207"/>
      <c r="B51" s="250"/>
      <c r="H51" s="242"/>
      <c r="I51" s="239"/>
      <c r="J51" s="129"/>
    </row>
    <row r="52" spans="1:82" s="238" customFormat="1" x14ac:dyDescent="0.25">
      <c r="A52" s="207"/>
      <c r="B52" s="250"/>
      <c r="H52" s="242"/>
      <c r="I52" s="239"/>
      <c r="J52" s="129"/>
    </row>
    <row r="53" spans="1:82" s="238" customFormat="1" x14ac:dyDescent="0.25">
      <c r="A53" s="207"/>
      <c r="B53" s="250"/>
      <c r="H53" s="242"/>
      <c r="I53" s="239"/>
      <c r="J53" s="129"/>
    </row>
    <row r="54" spans="1:82" s="238" customFormat="1" x14ac:dyDescent="0.25">
      <c r="A54" s="207"/>
      <c r="B54" s="250"/>
      <c r="H54" s="242"/>
      <c r="I54" s="239"/>
      <c r="J54" s="129"/>
    </row>
    <row r="55" spans="1:82" s="238" customFormat="1" x14ac:dyDescent="0.25">
      <c r="A55" s="207"/>
      <c r="B55" s="250"/>
      <c r="H55" s="242"/>
      <c r="I55" s="239"/>
      <c r="J55" s="129"/>
    </row>
    <row r="56" spans="1:82" s="245" customFormat="1" x14ac:dyDescent="0.25">
      <c r="A56" s="288" t="s">
        <v>75</v>
      </c>
      <c r="B56" s="240" t="s">
        <v>82</v>
      </c>
      <c r="C56" s="243"/>
      <c r="D56" s="244" t="s">
        <v>76</v>
      </c>
      <c r="E56" s="243"/>
      <c r="F56" s="243"/>
      <c r="G56" s="243"/>
      <c r="H56" s="242"/>
      <c r="I56" s="243" t="s">
        <v>103</v>
      </c>
      <c r="J56" s="127">
        <v>120</v>
      </c>
      <c r="K56" s="243"/>
    </row>
    <row r="57" spans="1:82" s="271" customFormat="1" x14ac:dyDescent="0.25">
      <c r="A57" s="181" t="s">
        <v>77</v>
      </c>
      <c r="B57" s="261" t="s">
        <v>83</v>
      </c>
      <c r="C57" s="254"/>
      <c r="D57" s="254"/>
      <c r="E57" s="254" t="s">
        <v>77</v>
      </c>
      <c r="F57" s="254"/>
      <c r="G57" s="254"/>
      <c r="H57" s="242"/>
      <c r="I57" s="271" t="s">
        <v>103</v>
      </c>
      <c r="J57" s="133">
        <v>40</v>
      </c>
      <c r="K57" s="254"/>
    </row>
    <row r="58" spans="1:82" s="245" customFormat="1" x14ac:dyDescent="0.25">
      <c r="A58" s="288" t="s">
        <v>203</v>
      </c>
      <c r="B58" s="240" t="s">
        <v>82</v>
      </c>
      <c r="C58" s="243"/>
      <c r="D58" s="244" t="s">
        <v>184</v>
      </c>
      <c r="E58" s="243"/>
      <c r="F58" s="243"/>
      <c r="G58" s="243"/>
      <c r="H58" s="242"/>
      <c r="I58" s="243" t="s">
        <v>591</v>
      </c>
      <c r="J58" s="130"/>
      <c r="K58" s="243"/>
      <c r="L58" s="251"/>
      <c r="M58" s="258"/>
      <c r="N58" s="253"/>
      <c r="O58" s="251"/>
      <c r="P58" s="258"/>
      <c r="Q58" s="251"/>
      <c r="R58" s="258"/>
      <c r="S58" s="253" t="s">
        <v>22</v>
      </c>
      <c r="T58" s="251"/>
      <c r="U58" s="258"/>
      <c r="V58" s="251"/>
      <c r="W58" s="258"/>
      <c r="X58" s="251"/>
      <c r="Y58" s="258"/>
      <c r="Z58" s="251"/>
      <c r="AA58" s="258"/>
      <c r="AB58" s="251"/>
      <c r="AC58" s="258"/>
      <c r="AD58" s="251"/>
      <c r="AE58" s="258"/>
      <c r="AF58" s="251"/>
      <c r="AG58" s="258"/>
      <c r="AH58" s="251"/>
      <c r="AI58" s="258"/>
      <c r="AJ58" s="251"/>
      <c r="AK58" s="258"/>
      <c r="AL58" s="251"/>
      <c r="AM58" s="258"/>
      <c r="AN58" s="251"/>
      <c r="AO58" s="258" t="s">
        <v>22</v>
      </c>
      <c r="AP58" s="251"/>
      <c r="AQ58" s="258"/>
      <c r="AR58" s="251"/>
      <c r="AS58" s="258"/>
      <c r="AT58" s="251"/>
      <c r="AU58" s="258"/>
      <c r="AV58" s="251"/>
      <c r="AW58" s="258"/>
      <c r="AX58" s="251"/>
      <c r="AY58" s="258"/>
      <c r="AZ58" s="252"/>
      <c r="BA58" s="251"/>
      <c r="BB58" s="258"/>
      <c r="BC58" s="266" t="s">
        <v>22</v>
      </c>
      <c r="BD58" s="251"/>
      <c r="BE58" s="258"/>
      <c r="BF58" s="251"/>
      <c r="BG58" s="258"/>
      <c r="BH58" s="251"/>
      <c r="BI58" s="258"/>
      <c r="BJ58" s="251"/>
      <c r="BK58" s="258" t="s">
        <v>22</v>
      </c>
      <c r="BL58" s="251"/>
      <c r="BM58" s="258" t="s">
        <v>22</v>
      </c>
      <c r="BN58" s="269" t="s">
        <v>22</v>
      </c>
      <c r="BO58" s="251"/>
      <c r="BP58" s="258" t="s">
        <v>21</v>
      </c>
      <c r="BQ58" s="251"/>
      <c r="BR58" s="258"/>
      <c r="BS58" s="251"/>
      <c r="BT58" s="258"/>
      <c r="BU58" s="269"/>
      <c r="BV58" s="275"/>
      <c r="BW58" s="251"/>
      <c r="BX58" s="258"/>
      <c r="BY58" s="275"/>
      <c r="BZ58" s="267"/>
      <c r="CA58" s="258"/>
      <c r="CB58" s="243" t="s">
        <v>591</v>
      </c>
      <c r="CC58" s="130"/>
      <c r="CD58" s="243"/>
    </row>
    <row r="59" spans="1:82" x14ac:dyDescent="0.25">
      <c r="A59" s="287" t="s">
        <v>178</v>
      </c>
      <c r="B59" s="250" t="s">
        <v>82</v>
      </c>
      <c r="C59" s="238"/>
      <c r="D59" s="262"/>
      <c r="E59" s="238" t="s">
        <v>180</v>
      </c>
      <c r="F59" s="238"/>
      <c r="G59" s="238"/>
      <c r="I59" s="238" t="s">
        <v>103</v>
      </c>
      <c r="J59" s="126" t="s">
        <v>108</v>
      </c>
      <c r="K59" s="238" t="s">
        <v>185</v>
      </c>
      <c r="L59" s="265"/>
      <c r="M59" s="259"/>
      <c r="N59" s="268"/>
      <c r="O59" s="265"/>
      <c r="P59" s="259"/>
      <c r="Q59" s="265"/>
      <c r="R59" s="259"/>
      <c r="S59" s="268" t="s">
        <v>21</v>
      </c>
      <c r="T59" s="265"/>
      <c r="U59" s="259"/>
      <c r="V59" s="265"/>
      <c r="W59" s="259"/>
      <c r="X59" s="265"/>
      <c r="Y59" s="259"/>
      <c r="Z59" s="265"/>
      <c r="AA59" s="259"/>
      <c r="AB59" s="265"/>
      <c r="AC59" s="259"/>
      <c r="AD59" s="265"/>
      <c r="AE59" s="259"/>
      <c r="AF59" s="265"/>
      <c r="AG59" s="259"/>
      <c r="AH59" s="265"/>
      <c r="AI59" s="259"/>
      <c r="AJ59" s="265"/>
      <c r="AK59" s="259"/>
      <c r="AL59" s="265"/>
      <c r="AM59" s="259"/>
      <c r="AN59" s="265"/>
      <c r="AO59" s="259" t="s">
        <v>21</v>
      </c>
      <c r="AP59" s="265"/>
      <c r="AQ59" s="259"/>
      <c r="AR59" s="265"/>
      <c r="AS59" s="259"/>
      <c r="AT59" s="265"/>
      <c r="AU59" s="259"/>
      <c r="AV59" s="265"/>
      <c r="AW59" s="259"/>
      <c r="AX59" s="265"/>
      <c r="AY59" s="259"/>
      <c r="AZ59" s="264"/>
      <c r="BA59" s="265"/>
      <c r="BB59" s="259"/>
      <c r="BC59" s="264" t="s">
        <v>21</v>
      </c>
      <c r="BD59" s="265"/>
      <c r="BE59" s="259"/>
      <c r="BF59" s="265"/>
      <c r="BG59" s="259"/>
      <c r="BH59" s="265"/>
      <c r="BI59" s="259"/>
      <c r="BJ59" s="265"/>
      <c r="BK59" s="259" t="s">
        <v>21</v>
      </c>
      <c r="BL59" s="265"/>
      <c r="BM59" s="259" t="s">
        <v>21</v>
      </c>
      <c r="BN59" s="268" t="s">
        <v>21</v>
      </c>
      <c r="BO59" s="265"/>
      <c r="BP59" s="259" t="s">
        <v>21</v>
      </c>
      <c r="BQ59" s="265"/>
      <c r="BR59" s="259"/>
      <c r="BS59" s="265"/>
      <c r="BT59" s="259"/>
      <c r="BU59" s="268"/>
      <c r="BV59" s="272"/>
      <c r="BW59" s="265"/>
      <c r="BX59" s="259"/>
      <c r="BY59" s="272"/>
      <c r="BZ59" s="265"/>
      <c r="CA59" s="259"/>
      <c r="CB59" s="238" t="s">
        <v>103</v>
      </c>
      <c r="CC59" s="126" t="s">
        <v>108</v>
      </c>
      <c r="CD59" s="238" t="s">
        <v>185</v>
      </c>
    </row>
  </sheetData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CH7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71" sqref="K71"/>
    </sheetView>
  </sheetViews>
  <sheetFormatPr baseColWidth="10" defaultColWidth="11.42578125" defaultRowHeight="15" x14ac:dyDescent="0.25"/>
  <cols>
    <col min="1" max="1" width="30" style="242" bestFit="1" customWidth="1"/>
    <col min="2" max="2" width="6.7109375" style="248" customWidth="1"/>
    <col min="3" max="6" width="7.7109375" style="242" customWidth="1"/>
    <col min="7" max="7" width="34.7109375" style="242" customWidth="1"/>
    <col min="8" max="8" width="8.7109375" style="242" customWidth="1"/>
    <col min="9" max="10" width="13.28515625" style="242" customWidth="1"/>
    <col min="11" max="12" width="12.85546875" style="242" customWidth="1"/>
    <col min="13" max="13" width="24.85546875" style="242" bestFit="1" customWidth="1"/>
    <col min="14" max="14" width="49.28515625" style="134" bestFit="1" customWidth="1"/>
    <col min="15" max="15" width="100.5703125" style="238" customWidth="1"/>
    <col min="16" max="16384" width="11.42578125" style="242"/>
  </cols>
  <sheetData>
    <row r="1" spans="1:15" s="247" customFormat="1" ht="104.25" customHeight="1" x14ac:dyDescent="0.25">
      <c r="A1" s="276" t="s">
        <v>92</v>
      </c>
      <c r="B1" s="277" t="s">
        <v>93</v>
      </c>
      <c r="C1" s="277" t="s">
        <v>89</v>
      </c>
      <c r="D1" s="277" t="s">
        <v>90</v>
      </c>
      <c r="E1" s="277" t="s">
        <v>91</v>
      </c>
      <c r="F1" s="277" t="s">
        <v>529</v>
      </c>
      <c r="G1" s="278" t="s">
        <v>530</v>
      </c>
      <c r="H1" s="279" t="s">
        <v>218</v>
      </c>
      <c r="I1" s="219" t="s">
        <v>231</v>
      </c>
      <c r="J1" s="219" t="s">
        <v>230</v>
      </c>
      <c r="K1" s="219" t="s">
        <v>409</v>
      </c>
      <c r="L1" s="219" t="s">
        <v>410</v>
      </c>
      <c r="M1" s="277" t="s">
        <v>132</v>
      </c>
      <c r="N1" s="124" t="s">
        <v>102</v>
      </c>
      <c r="O1" s="278" t="s">
        <v>121</v>
      </c>
    </row>
    <row r="2" spans="1:15" s="247" customFormat="1" ht="15.75" thickBot="1" x14ac:dyDescent="0.3">
      <c r="A2" s="280"/>
      <c r="B2" s="205"/>
      <c r="C2" s="205"/>
      <c r="D2" s="205"/>
      <c r="E2" s="205"/>
      <c r="F2" s="205"/>
      <c r="G2" s="205"/>
      <c r="H2" s="335" t="s">
        <v>176</v>
      </c>
      <c r="I2" s="209" t="s">
        <v>176</v>
      </c>
      <c r="J2" s="209" t="s">
        <v>176</v>
      </c>
      <c r="K2" s="209" t="s">
        <v>176</v>
      </c>
      <c r="L2" s="209" t="s">
        <v>176</v>
      </c>
      <c r="M2" s="281"/>
      <c r="N2" s="125"/>
      <c r="O2" s="283"/>
    </row>
    <row r="3" spans="1:15" s="238" customFormat="1" x14ac:dyDescent="0.25">
      <c r="A3" s="286" t="s">
        <v>4</v>
      </c>
      <c r="B3" s="193" t="s">
        <v>82</v>
      </c>
      <c r="C3" s="195" t="s">
        <v>133</v>
      </c>
      <c r="D3" s="195"/>
      <c r="E3" s="196"/>
      <c r="F3" s="196"/>
      <c r="G3" s="197"/>
      <c r="H3" s="185" t="s">
        <v>21</v>
      </c>
      <c r="I3" s="185" t="s">
        <v>21</v>
      </c>
      <c r="J3" s="185" t="s">
        <v>21</v>
      </c>
      <c r="K3" s="185" t="s">
        <v>21</v>
      </c>
      <c r="L3" s="185" t="s">
        <v>21</v>
      </c>
      <c r="M3" s="239" t="s">
        <v>591</v>
      </c>
      <c r="N3" s="126"/>
    </row>
    <row r="4" spans="1:15" s="238" customFormat="1" x14ac:dyDescent="0.25">
      <c r="A4" s="287" t="s">
        <v>55</v>
      </c>
      <c r="B4" s="272" t="s">
        <v>83</v>
      </c>
      <c r="D4" s="238" t="s">
        <v>45</v>
      </c>
      <c r="G4" s="187"/>
      <c r="H4" s="268" t="s">
        <v>21</v>
      </c>
      <c r="I4" s="268" t="s">
        <v>21</v>
      </c>
      <c r="J4" s="268" t="s">
        <v>21</v>
      </c>
      <c r="K4" s="268" t="s">
        <v>21</v>
      </c>
      <c r="L4" s="268" t="s">
        <v>21</v>
      </c>
      <c r="M4" s="239" t="s">
        <v>106</v>
      </c>
      <c r="N4" s="126"/>
      <c r="O4" s="239"/>
    </row>
    <row r="5" spans="1:15" s="238" customFormat="1" x14ac:dyDescent="0.25">
      <c r="A5" s="287" t="s">
        <v>56</v>
      </c>
      <c r="B5" s="272" t="s">
        <v>83</v>
      </c>
      <c r="D5" s="238" t="s">
        <v>0</v>
      </c>
      <c r="G5" s="187"/>
      <c r="H5" s="268" t="s">
        <v>21</v>
      </c>
      <c r="I5" s="268" t="s">
        <v>21</v>
      </c>
      <c r="J5" s="268" t="s">
        <v>21</v>
      </c>
      <c r="K5" s="268" t="s">
        <v>21</v>
      </c>
      <c r="L5" s="268" t="s">
        <v>21</v>
      </c>
      <c r="M5" s="239" t="s">
        <v>106</v>
      </c>
      <c r="N5" s="126" t="s">
        <v>101</v>
      </c>
      <c r="O5" s="239"/>
    </row>
    <row r="6" spans="1:15" s="238" customFormat="1" x14ac:dyDescent="0.25">
      <c r="A6" s="287" t="s">
        <v>78</v>
      </c>
      <c r="B6" s="272" t="s">
        <v>83</v>
      </c>
      <c r="D6" s="238" t="s">
        <v>72</v>
      </c>
      <c r="G6" s="187"/>
      <c r="H6" s="268" t="s">
        <v>21</v>
      </c>
      <c r="I6" s="268" t="s">
        <v>21</v>
      </c>
      <c r="J6" s="268" t="s">
        <v>21</v>
      </c>
      <c r="K6" s="268" t="s">
        <v>21</v>
      </c>
      <c r="L6" s="268" t="s">
        <v>21</v>
      </c>
      <c r="M6" s="239" t="s">
        <v>35</v>
      </c>
      <c r="N6" s="126"/>
      <c r="O6" s="239"/>
    </row>
    <row r="7" spans="1:15" s="238" customFormat="1" x14ac:dyDescent="0.25">
      <c r="A7" s="287" t="s">
        <v>84</v>
      </c>
      <c r="B7" s="272" t="s">
        <v>82</v>
      </c>
      <c r="C7" s="262"/>
      <c r="D7" s="262" t="s">
        <v>5</v>
      </c>
      <c r="G7" s="187"/>
      <c r="H7" s="268" t="s">
        <v>21</v>
      </c>
      <c r="I7" s="268" t="s">
        <v>21</v>
      </c>
      <c r="J7" s="268" t="s">
        <v>21</v>
      </c>
      <c r="K7" s="268" t="s">
        <v>21</v>
      </c>
      <c r="L7" s="268" t="s">
        <v>21</v>
      </c>
      <c r="M7" s="239" t="s">
        <v>591</v>
      </c>
      <c r="N7" s="126"/>
      <c r="O7" s="239"/>
    </row>
    <row r="8" spans="1:15" s="238" customFormat="1" x14ac:dyDescent="0.25">
      <c r="A8" s="287" t="s">
        <v>26</v>
      </c>
      <c r="B8" s="272" t="s">
        <v>82</v>
      </c>
      <c r="E8" s="262" t="s">
        <v>26</v>
      </c>
      <c r="G8" s="187"/>
      <c r="H8" s="268" t="s">
        <v>21</v>
      </c>
      <c r="I8" s="268" t="s">
        <v>21</v>
      </c>
      <c r="J8" s="268" t="s">
        <v>21</v>
      </c>
      <c r="K8" s="268" t="s">
        <v>21</v>
      </c>
      <c r="L8" s="268" t="s">
        <v>21</v>
      </c>
      <c r="M8" s="239" t="s">
        <v>591</v>
      </c>
      <c r="N8" s="126"/>
      <c r="O8" s="239"/>
    </row>
    <row r="9" spans="1:15" s="257" customFormat="1" ht="16.5" customHeight="1" x14ac:dyDescent="0.25">
      <c r="A9" s="287" t="s">
        <v>289</v>
      </c>
      <c r="B9" s="206" t="s">
        <v>83</v>
      </c>
      <c r="C9" s="260"/>
      <c r="D9" s="238"/>
      <c r="E9" s="260"/>
      <c r="F9" s="238" t="s">
        <v>264</v>
      </c>
      <c r="G9" s="187"/>
      <c r="H9" s="268" t="s">
        <v>21</v>
      </c>
      <c r="I9" s="268" t="s">
        <v>21</v>
      </c>
      <c r="J9" s="268" t="s">
        <v>21</v>
      </c>
      <c r="K9" s="268" t="s">
        <v>21</v>
      </c>
      <c r="L9" s="268" t="s">
        <v>21</v>
      </c>
      <c r="M9" s="239" t="s">
        <v>103</v>
      </c>
      <c r="N9" s="126" t="s">
        <v>267</v>
      </c>
      <c r="O9" s="239" t="s">
        <v>340</v>
      </c>
    </row>
    <row r="10" spans="1:15" s="257" customFormat="1" ht="16.5" customHeight="1" x14ac:dyDescent="0.25">
      <c r="A10" s="287" t="s">
        <v>290</v>
      </c>
      <c r="B10" s="206" t="s">
        <v>82</v>
      </c>
      <c r="C10" s="260"/>
      <c r="D10" s="238"/>
      <c r="E10" s="260"/>
      <c r="F10" s="238" t="s">
        <v>266</v>
      </c>
      <c r="G10" s="187"/>
      <c r="H10" s="268" t="s">
        <v>21</v>
      </c>
      <c r="I10" s="268" t="s">
        <v>21</v>
      </c>
      <c r="J10" s="268" t="s">
        <v>21</v>
      </c>
      <c r="K10" s="268" t="s">
        <v>21</v>
      </c>
      <c r="L10" s="268" t="s">
        <v>21</v>
      </c>
      <c r="M10" s="239" t="s">
        <v>103</v>
      </c>
      <c r="N10" s="126">
        <v>35</v>
      </c>
      <c r="O10" s="239" t="s">
        <v>341</v>
      </c>
    </row>
    <row r="11" spans="1:15" s="238" customFormat="1" x14ac:dyDescent="0.25">
      <c r="A11" s="287" t="s">
        <v>58</v>
      </c>
      <c r="B11" s="272" t="s">
        <v>82</v>
      </c>
      <c r="E11" s="262" t="s">
        <v>15</v>
      </c>
      <c r="G11" s="187"/>
      <c r="H11" s="268" t="s">
        <v>21</v>
      </c>
      <c r="I11" s="268" t="s">
        <v>21</v>
      </c>
      <c r="J11" s="268" t="s">
        <v>21</v>
      </c>
      <c r="K11" s="268" t="s">
        <v>21</v>
      </c>
      <c r="L11" s="268" t="s">
        <v>21</v>
      </c>
      <c r="M11" s="239" t="s">
        <v>591</v>
      </c>
      <c r="N11" s="126"/>
      <c r="O11" s="239"/>
    </row>
    <row r="12" spans="1:15" s="257" customFormat="1" ht="16.5" customHeight="1" x14ac:dyDescent="0.25">
      <c r="A12" s="287" t="s">
        <v>289</v>
      </c>
      <c r="B12" s="206" t="s">
        <v>83</v>
      </c>
      <c r="C12" s="260"/>
      <c r="D12" s="238"/>
      <c r="E12" s="260"/>
      <c r="F12" s="238" t="s">
        <v>264</v>
      </c>
      <c r="G12" s="187"/>
      <c r="H12" s="268" t="s">
        <v>21</v>
      </c>
      <c r="I12" s="268" t="s">
        <v>21</v>
      </c>
      <c r="J12" s="268" t="s">
        <v>21</v>
      </c>
      <c r="K12" s="268" t="s">
        <v>21</v>
      </c>
      <c r="L12" s="268" t="s">
        <v>21</v>
      </c>
      <c r="M12" s="239" t="s">
        <v>103</v>
      </c>
      <c r="N12" s="126" t="s">
        <v>267</v>
      </c>
      <c r="O12" s="239" t="s">
        <v>340</v>
      </c>
    </row>
    <row r="13" spans="1:15" s="257" customFormat="1" ht="16.5" customHeight="1" x14ac:dyDescent="0.25">
      <c r="A13" s="287" t="s">
        <v>290</v>
      </c>
      <c r="B13" s="206" t="s">
        <v>82</v>
      </c>
      <c r="C13" s="260"/>
      <c r="D13" s="238"/>
      <c r="E13" s="260"/>
      <c r="F13" s="238" t="s">
        <v>266</v>
      </c>
      <c r="G13" s="187"/>
      <c r="H13" s="268" t="s">
        <v>21</v>
      </c>
      <c r="I13" s="268" t="s">
        <v>21</v>
      </c>
      <c r="J13" s="268" t="s">
        <v>21</v>
      </c>
      <c r="K13" s="268" t="s">
        <v>21</v>
      </c>
      <c r="L13" s="268" t="s">
        <v>21</v>
      </c>
      <c r="M13" s="239" t="s">
        <v>103</v>
      </c>
      <c r="N13" s="126">
        <v>35</v>
      </c>
      <c r="O13" s="239" t="s">
        <v>341</v>
      </c>
    </row>
    <row r="14" spans="1:15" s="238" customFormat="1" x14ac:dyDescent="0.25">
      <c r="A14" s="287" t="s">
        <v>85</v>
      </c>
      <c r="B14" s="272" t="s">
        <v>82</v>
      </c>
      <c r="E14" s="238" t="s">
        <v>96</v>
      </c>
      <c r="G14" s="187"/>
      <c r="H14" s="268" t="s">
        <v>21</v>
      </c>
      <c r="I14" s="268" t="s">
        <v>21</v>
      </c>
      <c r="J14" s="268" t="s">
        <v>21</v>
      </c>
      <c r="K14" s="268" t="s">
        <v>21</v>
      </c>
      <c r="L14" s="268" t="s">
        <v>21</v>
      </c>
      <c r="M14" s="239" t="s">
        <v>98</v>
      </c>
      <c r="N14" s="126"/>
      <c r="O14" s="239"/>
    </row>
    <row r="15" spans="1:15" s="238" customFormat="1" x14ac:dyDescent="0.25">
      <c r="A15" s="287" t="s">
        <v>67</v>
      </c>
      <c r="B15" s="272" t="s">
        <v>82</v>
      </c>
      <c r="D15" s="238" t="s">
        <v>69</v>
      </c>
      <c r="G15" s="187"/>
      <c r="H15" s="268" t="s">
        <v>21</v>
      </c>
      <c r="I15" s="268" t="s">
        <v>21</v>
      </c>
      <c r="J15" s="268" t="s">
        <v>21</v>
      </c>
      <c r="K15" s="268" t="s">
        <v>21</v>
      </c>
      <c r="L15" s="268" t="s">
        <v>21</v>
      </c>
      <c r="M15" s="239" t="s">
        <v>106</v>
      </c>
      <c r="N15" s="126" t="s">
        <v>131</v>
      </c>
      <c r="O15" s="239" t="s">
        <v>288</v>
      </c>
    </row>
    <row r="16" spans="1:15" s="238" customFormat="1" ht="15.75" thickBot="1" x14ac:dyDescent="0.3">
      <c r="A16" s="287" t="s">
        <v>304</v>
      </c>
      <c r="B16" s="198" t="s">
        <v>82</v>
      </c>
      <c r="C16" s="200"/>
      <c r="D16" s="200" t="s">
        <v>401</v>
      </c>
      <c r="E16" s="200"/>
      <c r="F16" s="200"/>
      <c r="G16" s="201"/>
      <c r="H16" s="208" t="s">
        <v>21</v>
      </c>
      <c r="I16" s="208" t="s">
        <v>21</v>
      </c>
      <c r="J16" s="208" t="s">
        <v>21</v>
      </c>
      <c r="K16" s="208" t="s">
        <v>21</v>
      </c>
      <c r="L16" s="208" t="s">
        <v>21</v>
      </c>
      <c r="M16" s="239" t="s">
        <v>106</v>
      </c>
      <c r="N16" s="126" t="s">
        <v>404</v>
      </c>
      <c r="O16" s="239" t="s">
        <v>405</v>
      </c>
    </row>
    <row r="17" spans="1:15" s="245" customFormat="1" x14ac:dyDescent="0.25">
      <c r="A17" s="288" t="s">
        <v>94</v>
      </c>
      <c r="B17" s="193" t="s">
        <v>82</v>
      </c>
      <c r="C17" s="195" t="s">
        <v>3</v>
      </c>
      <c r="D17" s="195"/>
      <c r="E17" s="196"/>
      <c r="F17" s="196"/>
      <c r="G17" s="197"/>
      <c r="H17" s="185" t="s">
        <v>21</v>
      </c>
      <c r="I17" s="185" t="s">
        <v>21</v>
      </c>
      <c r="J17" s="185" t="s">
        <v>21</v>
      </c>
      <c r="K17" s="185" t="s">
        <v>21</v>
      </c>
      <c r="L17" s="185" t="s">
        <v>21</v>
      </c>
      <c r="M17" s="241" t="s">
        <v>591</v>
      </c>
      <c r="N17" s="127"/>
      <c r="O17" s="243"/>
    </row>
    <row r="18" spans="1:15" s="238" customFormat="1" x14ac:dyDescent="0.25">
      <c r="A18" s="287" t="s">
        <v>107</v>
      </c>
      <c r="B18" s="272" t="s">
        <v>82</v>
      </c>
      <c r="D18" s="238" t="s">
        <v>57</v>
      </c>
      <c r="G18" s="187"/>
      <c r="H18" s="268" t="s">
        <v>21</v>
      </c>
      <c r="I18" s="268" t="s">
        <v>21</v>
      </c>
      <c r="J18" s="268" t="s">
        <v>21</v>
      </c>
      <c r="K18" s="268" t="s">
        <v>21</v>
      </c>
      <c r="L18" s="268" t="s">
        <v>21</v>
      </c>
      <c r="M18" s="239" t="s">
        <v>103</v>
      </c>
      <c r="N18" s="126" t="s">
        <v>108</v>
      </c>
      <c r="O18" s="239" t="s">
        <v>109</v>
      </c>
    </row>
    <row r="19" spans="1:15" s="238" customFormat="1" x14ac:dyDescent="0.25">
      <c r="A19" s="287" t="s">
        <v>105</v>
      </c>
      <c r="B19" s="272" t="s">
        <v>82</v>
      </c>
      <c r="D19" s="238" t="s">
        <v>68</v>
      </c>
      <c r="G19" s="187"/>
      <c r="H19" s="268" t="s">
        <v>21</v>
      </c>
      <c r="I19" s="268" t="s">
        <v>21</v>
      </c>
      <c r="J19" s="268" t="s">
        <v>21</v>
      </c>
      <c r="K19" s="268" t="s">
        <v>21</v>
      </c>
      <c r="L19" s="268" t="s">
        <v>21</v>
      </c>
      <c r="M19" s="239" t="s">
        <v>103</v>
      </c>
      <c r="N19" s="126" t="s">
        <v>108</v>
      </c>
      <c r="O19" s="239" t="s">
        <v>109</v>
      </c>
    </row>
    <row r="20" spans="1:15" s="238" customFormat="1" x14ac:dyDescent="0.25">
      <c r="A20" s="287" t="s">
        <v>129</v>
      </c>
      <c r="B20" s="272" t="s">
        <v>141</v>
      </c>
      <c r="D20" s="238" t="s">
        <v>136</v>
      </c>
      <c r="G20" s="187"/>
      <c r="H20" s="268" t="s">
        <v>21</v>
      </c>
      <c r="I20" s="268" t="s">
        <v>21</v>
      </c>
      <c r="J20" s="268" t="s">
        <v>21</v>
      </c>
      <c r="K20" s="268" t="s">
        <v>21</v>
      </c>
      <c r="L20" s="268" t="s">
        <v>21</v>
      </c>
      <c r="M20" s="239" t="s">
        <v>99</v>
      </c>
      <c r="N20" s="126"/>
      <c r="O20" s="239" t="s">
        <v>130</v>
      </c>
    </row>
    <row r="21" spans="1:15" s="238" customFormat="1" ht="15.75" thickBot="1" x14ac:dyDescent="0.3">
      <c r="A21" s="289" t="s">
        <v>59</v>
      </c>
      <c r="B21" s="198" t="s">
        <v>82</v>
      </c>
      <c r="C21" s="200"/>
      <c r="D21" s="200" t="s">
        <v>140</v>
      </c>
      <c r="E21" s="200"/>
      <c r="F21" s="200"/>
      <c r="G21" s="201"/>
      <c r="H21" s="208" t="s">
        <v>21</v>
      </c>
      <c r="I21" s="208" t="s">
        <v>21</v>
      </c>
      <c r="J21" s="208" t="s">
        <v>21</v>
      </c>
      <c r="K21" s="208" t="s">
        <v>21</v>
      </c>
      <c r="L21" s="208" t="s">
        <v>21</v>
      </c>
      <c r="M21" s="239" t="s">
        <v>103</v>
      </c>
      <c r="N21" s="129" t="s">
        <v>188</v>
      </c>
    </row>
    <row r="22" spans="1:15" s="238" customFormat="1" x14ac:dyDescent="0.25">
      <c r="A22" s="114" t="s">
        <v>218</v>
      </c>
      <c r="B22" s="193" t="s">
        <v>82</v>
      </c>
      <c r="C22" s="196"/>
      <c r="D22" s="333" t="s">
        <v>219</v>
      </c>
      <c r="E22" s="228"/>
      <c r="F22" s="228"/>
      <c r="G22" s="197"/>
      <c r="H22" s="185" t="s">
        <v>21</v>
      </c>
      <c r="I22" s="185" t="s">
        <v>21</v>
      </c>
      <c r="J22" s="185" t="s">
        <v>21</v>
      </c>
      <c r="K22" s="185" t="s">
        <v>21</v>
      </c>
      <c r="L22" s="185" t="s">
        <v>21</v>
      </c>
      <c r="M22" s="242" t="s">
        <v>591</v>
      </c>
      <c r="N22" s="134"/>
    </row>
    <row r="23" spans="1:15" s="238" customFormat="1" x14ac:dyDescent="0.25">
      <c r="A23" s="115" t="s">
        <v>220</v>
      </c>
      <c r="B23" s="272" t="s">
        <v>82</v>
      </c>
      <c r="D23" s="242"/>
      <c r="E23" s="242" t="s">
        <v>222</v>
      </c>
      <c r="F23" s="242"/>
      <c r="G23" s="187"/>
      <c r="H23" s="268" t="s">
        <v>21</v>
      </c>
      <c r="I23" s="268" t="s">
        <v>21</v>
      </c>
      <c r="J23" s="268" t="s">
        <v>21</v>
      </c>
      <c r="K23" s="268" t="s">
        <v>21</v>
      </c>
      <c r="L23" s="268" t="s">
        <v>21</v>
      </c>
      <c r="M23" s="242" t="s">
        <v>38</v>
      </c>
      <c r="N23" s="134">
        <v>10.199999999999999</v>
      </c>
      <c r="O23" s="238" t="s">
        <v>222</v>
      </c>
    </row>
    <row r="24" spans="1:15" s="238" customFormat="1" x14ac:dyDescent="0.25">
      <c r="A24" s="115" t="s">
        <v>373</v>
      </c>
      <c r="B24" s="272" t="s">
        <v>82</v>
      </c>
      <c r="D24" s="242"/>
      <c r="E24" s="242" t="s">
        <v>375</v>
      </c>
      <c r="F24" s="242"/>
      <c r="G24" s="187"/>
      <c r="H24" s="268" t="s">
        <v>22</v>
      </c>
      <c r="I24" s="268" t="s">
        <v>22</v>
      </c>
      <c r="J24" s="268" t="s">
        <v>22</v>
      </c>
      <c r="K24" s="268" t="s">
        <v>22</v>
      </c>
      <c r="L24" s="268" t="s">
        <v>22</v>
      </c>
      <c r="M24" s="238" t="s">
        <v>32</v>
      </c>
      <c r="N24" s="134"/>
      <c r="O24" s="238" t="s">
        <v>377</v>
      </c>
    </row>
    <row r="25" spans="1:15" s="238" customFormat="1" x14ac:dyDescent="0.25">
      <c r="A25" s="115" t="s">
        <v>374</v>
      </c>
      <c r="B25" s="272" t="s">
        <v>82</v>
      </c>
      <c r="D25" s="242"/>
      <c r="E25" s="242" t="s">
        <v>376</v>
      </c>
      <c r="F25" s="242"/>
      <c r="G25" s="187"/>
      <c r="H25" s="268" t="s">
        <v>22</v>
      </c>
      <c r="I25" s="268" t="s">
        <v>22</v>
      </c>
      <c r="J25" s="268" t="s">
        <v>22</v>
      </c>
      <c r="K25" s="268" t="s">
        <v>22</v>
      </c>
      <c r="L25" s="268" t="s">
        <v>22</v>
      </c>
      <c r="M25" s="238" t="s">
        <v>103</v>
      </c>
      <c r="N25" s="126">
        <v>40</v>
      </c>
      <c r="O25" s="238" t="s">
        <v>376</v>
      </c>
    </row>
    <row r="26" spans="1:15" s="238" customFormat="1" x14ac:dyDescent="0.25">
      <c r="A26" s="115" t="s">
        <v>245</v>
      </c>
      <c r="B26" s="272" t="s">
        <v>82</v>
      </c>
      <c r="D26" s="242"/>
      <c r="E26" s="242" t="s">
        <v>232</v>
      </c>
      <c r="F26" s="242"/>
      <c r="G26" s="187"/>
      <c r="H26" s="268" t="s">
        <v>22</v>
      </c>
      <c r="I26" s="268" t="s">
        <v>22</v>
      </c>
      <c r="J26" s="268" t="s">
        <v>22</v>
      </c>
      <c r="K26" s="268" t="s">
        <v>22</v>
      </c>
      <c r="L26" s="268" t="s">
        <v>22</v>
      </c>
      <c r="M26" s="239" t="s">
        <v>99</v>
      </c>
      <c r="N26" s="134"/>
      <c r="O26" s="242" t="s">
        <v>235</v>
      </c>
    </row>
    <row r="27" spans="1:15" s="238" customFormat="1" x14ac:dyDescent="0.25">
      <c r="A27" s="115" t="s">
        <v>246</v>
      </c>
      <c r="B27" s="272" t="s">
        <v>82</v>
      </c>
      <c r="D27" s="242"/>
      <c r="E27" s="242" t="s">
        <v>233</v>
      </c>
      <c r="F27" s="242"/>
      <c r="G27" s="187"/>
      <c r="H27" s="268" t="s">
        <v>22</v>
      </c>
      <c r="I27" s="268" t="s">
        <v>22</v>
      </c>
      <c r="J27" s="268" t="s">
        <v>22</v>
      </c>
      <c r="K27" s="268" t="s">
        <v>22</v>
      </c>
      <c r="L27" s="268" t="s">
        <v>22</v>
      </c>
      <c r="M27" s="239" t="s">
        <v>99</v>
      </c>
      <c r="N27" s="134"/>
      <c r="O27" s="242" t="s">
        <v>234</v>
      </c>
    </row>
    <row r="28" spans="1:15" s="238" customFormat="1" x14ac:dyDescent="0.25">
      <c r="A28" s="115" t="s">
        <v>262</v>
      </c>
      <c r="B28" s="272" t="s">
        <v>82</v>
      </c>
      <c r="D28" s="242"/>
      <c r="E28" s="238" t="s">
        <v>261</v>
      </c>
      <c r="F28" s="242"/>
      <c r="G28" s="187"/>
      <c r="H28" s="268" t="s">
        <v>22</v>
      </c>
      <c r="I28" s="268" t="s">
        <v>22</v>
      </c>
      <c r="J28" s="268" t="s">
        <v>22</v>
      </c>
      <c r="K28" s="268" t="s">
        <v>22</v>
      </c>
      <c r="L28" s="268" t="s">
        <v>22</v>
      </c>
      <c r="M28" s="239" t="s">
        <v>99</v>
      </c>
      <c r="N28" s="134"/>
      <c r="O28" s="242" t="s">
        <v>268</v>
      </c>
    </row>
    <row r="29" spans="1:15" s="238" customFormat="1" x14ac:dyDescent="0.25">
      <c r="A29" s="115" t="s">
        <v>249</v>
      </c>
      <c r="B29" s="272" t="s">
        <v>82</v>
      </c>
      <c r="D29" s="242"/>
      <c r="E29" s="242" t="s">
        <v>247</v>
      </c>
      <c r="F29" s="242"/>
      <c r="G29" s="187"/>
      <c r="H29" s="268" t="s">
        <v>22</v>
      </c>
      <c r="I29" s="268" t="s">
        <v>22</v>
      </c>
      <c r="J29" s="268" t="s">
        <v>22</v>
      </c>
      <c r="K29" s="268" t="s">
        <v>22</v>
      </c>
      <c r="L29" s="268" t="s">
        <v>22</v>
      </c>
      <c r="M29" s="238" t="s">
        <v>103</v>
      </c>
      <c r="N29" s="126">
        <v>40</v>
      </c>
      <c r="O29" s="242" t="s">
        <v>248</v>
      </c>
    </row>
    <row r="30" spans="1:15" s="238" customFormat="1" ht="15.75" thickBot="1" x14ac:dyDescent="0.3">
      <c r="A30" s="116" t="s">
        <v>221</v>
      </c>
      <c r="B30" s="198" t="s">
        <v>82</v>
      </c>
      <c r="C30" s="200"/>
      <c r="D30" s="315"/>
      <c r="E30" s="315" t="s">
        <v>224</v>
      </c>
      <c r="F30" s="315"/>
      <c r="G30" s="201"/>
      <c r="H30" s="208" t="s">
        <v>22</v>
      </c>
      <c r="I30" s="208" t="s">
        <v>22</v>
      </c>
      <c r="J30" s="208" t="s">
        <v>22</v>
      </c>
      <c r="K30" s="208" t="s">
        <v>22</v>
      </c>
      <c r="L30" s="208" t="s">
        <v>22</v>
      </c>
      <c r="M30" s="254" t="s">
        <v>106</v>
      </c>
      <c r="N30" s="132" t="s">
        <v>223</v>
      </c>
      <c r="O30" s="271" t="s">
        <v>547</v>
      </c>
    </row>
    <row r="31" spans="1:15" s="238" customFormat="1" x14ac:dyDescent="0.25">
      <c r="A31" s="73" t="s">
        <v>49</v>
      </c>
      <c r="B31" s="334" t="s">
        <v>82</v>
      </c>
      <c r="C31" s="196"/>
      <c r="D31" s="195" t="s">
        <v>44</v>
      </c>
      <c r="E31" s="196"/>
      <c r="F31" s="196"/>
      <c r="G31" s="197"/>
      <c r="H31" s="269" t="s">
        <v>21</v>
      </c>
      <c r="I31" s="269" t="s">
        <v>21</v>
      </c>
      <c r="J31" s="269" t="s">
        <v>21</v>
      </c>
      <c r="K31" s="269" t="s">
        <v>21</v>
      </c>
      <c r="L31" s="269" t="s">
        <v>21</v>
      </c>
      <c r="M31" s="243" t="s">
        <v>591</v>
      </c>
      <c r="N31" s="130"/>
      <c r="O31" s="243"/>
    </row>
    <row r="32" spans="1:15" s="238" customFormat="1" x14ac:dyDescent="0.25">
      <c r="A32" s="72" t="s">
        <v>46</v>
      </c>
      <c r="B32" s="62" t="s">
        <v>82</v>
      </c>
      <c r="D32" s="262"/>
      <c r="E32" s="238" t="s">
        <v>1</v>
      </c>
      <c r="G32" s="187"/>
      <c r="H32" s="268" t="s">
        <v>22</v>
      </c>
      <c r="I32" s="268" t="s">
        <v>22</v>
      </c>
      <c r="J32" s="268" t="s">
        <v>22</v>
      </c>
      <c r="K32" s="268" t="s">
        <v>22</v>
      </c>
      <c r="L32" s="268" t="s">
        <v>22</v>
      </c>
      <c r="M32" s="238" t="s">
        <v>33</v>
      </c>
      <c r="N32" s="126" t="s">
        <v>34</v>
      </c>
      <c r="O32" s="239" t="s">
        <v>152</v>
      </c>
    </row>
    <row r="33" spans="1:15" s="238" customFormat="1" x14ac:dyDescent="0.25">
      <c r="A33" s="72" t="s">
        <v>291</v>
      </c>
      <c r="B33" s="62" t="s">
        <v>82</v>
      </c>
      <c r="D33" s="262"/>
      <c r="E33" s="238" t="s">
        <v>292</v>
      </c>
      <c r="G33" s="187"/>
      <c r="H33" s="268" t="s">
        <v>22</v>
      </c>
      <c r="I33" s="268" t="s">
        <v>22</v>
      </c>
      <c r="J33" s="268" t="s">
        <v>22</v>
      </c>
      <c r="K33" s="268" t="s">
        <v>22</v>
      </c>
      <c r="L33" s="268" t="s">
        <v>22</v>
      </c>
      <c r="M33" s="238" t="s">
        <v>33</v>
      </c>
      <c r="N33" s="126">
        <v>30</v>
      </c>
      <c r="O33" s="239" t="s">
        <v>298</v>
      </c>
    </row>
    <row r="34" spans="1:15" s="238" customFormat="1" x14ac:dyDescent="0.25">
      <c r="A34" s="72" t="s">
        <v>47</v>
      </c>
      <c r="B34" s="62" t="s">
        <v>82</v>
      </c>
      <c r="D34" s="262"/>
      <c r="E34" s="238" t="s">
        <v>9</v>
      </c>
      <c r="G34" s="187"/>
      <c r="H34" s="268" t="s">
        <v>21</v>
      </c>
      <c r="I34" s="268" t="s">
        <v>21</v>
      </c>
      <c r="J34" s="268" t="s">
        <v>21</v>
      </c>
      <c r="K34" s="268" t="s">
        <v>21</v>
      </c>
      <c r="L34" s="268" t="s">
        <v>21</v>
      </c>
      <c r="M34" s="239" t="s">
        <v>103</v>
      </c>
      <c r="N34" s="126">
        <v>40</v>
      </c>
      <c r="O34" s="238" t="s">
        <v>110</v>
      </c>
    </row>
    <row r="35" spans="1:15" s="238" customFormat="1" x14ac:dyDescent="0.25">
      <c r="A35" s="72" t="s">
        <v>48</v>
      </c>
      <c r="B35" s="62" t="s">
        <v>82</v>
      </c>
      <c r="E35" s="238" t="s">
        <v>10</v>
      </c>
      <c r="G35" s="187"/>
      <c r="H35" s="268" t="s">
        <v>22</v>
      </c>
      <c r="I35" s="268" t="s">
        <v>22</v>
      </c>
      <c r="J35" s="268" t="s">
        <v>22</v>
      </c>
      <c r="K35" s="268" t="s">
        <v>22</v>
      </c>
      <c r="L35" s="268" t="s">
        <v>22</v>
      </c>
      <c r="M35" s="239" t="s">
        <v>103</v>
      </c>
      <c r="N35" s="126">
        <v>40</v>
      </c>
      <c r="O35" s="239" t="s">
        <v>123</v>
      </c>
    </row>
    <row r="36" spans="1:15" s="238" customFormat="1" x14ac:dyDescent="0.25">
      <c r="A36" s="72" t="s">
        <v>293</v>
      </c>
      <c r="B36" s="62" t="s">
        <v>82</v>
      </c>
      <c r="E36" s="238" t="s">
        <v>295</v>
      </c>
      <c r="G36" s="187"/>
      <c r="H36" s="268" t="s">
        <v>22</v>
      </c>
      <c r="I36" s="268" t="s">
        <v>22</v>
      </c>
      <c r="J36" s="268" t="s">
        <v>22</v>
      </c>
      <c r="K36" s="268" t="s">
        <v>22</v>
      </c>
      <c r="L36" s="268" t="s">
        <v>22</v>
      </c>
      <c r="M36" s="239" t="s">
        <v>103</v>
      </c>
      <c r="N36" s="126">
        <v>40</v>
      </c>
      <c r="O36" s="239" t="s">
        <v>297</v>
      </c>
    </row>
    <row r="37" spans="1:15" s="238" customFormat="1" x14ac:dyDescent="0.25">
      <c r="A37" s="72" t="s">
        <v>294</v>
      </c>
      <c r="B37" s="62" t="s">
        <v>82</v>
      </c>
      <c r="E37" s="238" t="s">
        <v>296</v>
      </c>
      <c r="G37" s="187"/>
      <c r="H37" s="268" t="s">
        <v>22</v>
      </c>
      <c r="I37" s="268" t="s">
        <v>22</v>
      </c>
      <c r="J37" s="268" t="s">
        <v>22</v>
      </c>
      <c r="K37" s="268" t="s">
        <v>22</v>
      </c>
      <c r="L37" s="268" t="s">
        <v>22</v>
      </c>
      <c r="M37" s="239" t="s">
        <v>103</v>
      </c>
      <c r="N37" s="126">
        <v>40</v>
      </c>
      <c r="O37" s="239" t="s">
        <v>297</v>
      </c>
    </row>
    <row r="38" spans="1:15" s="238" customFormat="1" x14ac:dyDescent="0.25">
      <c r="A38" s="72" t="s">
        <v>260</v>
      </c>
      <c r="B38" s="62" t="s">
        <v>82</v>
      </c>
      <c r="E38" s="238" t="s">
        <v>164</v>
      </c>
      <c r="G38" s="187"/>
      <c r="H38" s="268" t="s">
        <v>22</v>
      </c>
      <c r="I38" s="268" t="s">
        <v>22</v>
      </c>
      <c r="J38" s="268" t="s">
        <v>22</v>
      </c>
      <c r="K38" s="268" t="s">
        <v>22</v>
      </c>
      <c r="L38" s="268" t="s">
        <v>22</v>
      </c>
      <c r="M38" s="239" t="s">
        <v>99</v>
      </c>
      <c r="N38" s="126"/>
      <c r="O38" s="239"/>
    </row>
    <row r="39" spans="1:15" s="238" customFormat="1" x14ac:dyDescent="0.25">
      <c r="A39" s="72" t="s">
        <v>257</v>
      </c>
      <c r="B39" s="62" t="s">
        <v>82</v>
      </c>
      <c r="E39" s="238" t="s">
        <v>256</v>
      </c>
      <c r="G39" s="187"/>
      <c r="H39" s="268" t="s">
        <v>22</v>
      </c>
      <c r="I39" s="268" t="s">
        <v>22</v>
      </c>
      <c r="J39" s="268" t="s">
        <v>22</v>
      </c>
      <c r="K39" s="268" t="s">
        <v>22</v>
      </c>
      <c r="L39" s="268" t="s">
        <v>22</v>
      </c>
      <c r="M39" s="239" t="s">
        <v>99</v>
      </c>
      <c r="N39" s="126"/>
      <c r="O39" s="239"/>
    </row>
    <row r="40" spans="1:15" s="238" customFormat="1" x14ac:dyDescent="0.25">
      <c r="A40" s="72" t="s">
        <v>167</v>
      </c>
      <c r="B40" s="62" t="s">
        <v>82</v>
      </c>
      <c r="E40" s="238" t="s">
        <v>165</v>
      </c>
      <c r="G40" s="187"/>
      <c r="H40" s="268" t="s">
        <v>22</v>
      </c>
      <c r="I40" s="268" t="s">
        <v>22</v>
      </c>
      <c r="J40" s="268" t="s">
        <v>22</v>
      </c>
      <c r="K40" s="268" t="s">
        <v>22</v>
      </c>
      <c r="L40" s="268" t="s">
        <v>22</v>
      </c>
      <c r="M40" s="239" t="s">
        <v>103</v>
      </c>
      <c r="N40" s="126"/>
      <c r="O40" s="239"/>
    </row>
    <row r="41" spans="1:15" s="238" customFormat="1" ht="15.75" thickBot="1" x14ac:dyDescent="0.3">
      <c r="A41" s="72" t="s">
        <v>168</v>
      </c>
      <c r="B41" s="189" t="s">
        <v>82</v>
      </c>
      <c r="C41" s="200"/>
      <c r="D41" s="200"/>
      <c r="E41" s="200" t="s">
        <v>166</v>
      </c>
      <c r="F41" s="200"/>
      <c r="G41" s="201"/>
      <c r="H41" s="268" t="s">
        <v>22</v>
      </c>
      <c r="I41" s="268" t="s">
        <v>22</v>
      </c>
      <c r="J41" s="268" t="s">
        <v>22</v>
      </c>
      <c r="K41" s="268" t="s">
        <v>22</v>
      </c>
      <c r="L41" s="268" t="s">
        <v>22</v>
      </c>
      <c r="M41" s="239" t="s">
        <v>103</v>
      </c>
      <c r="N41" s="126">
        <v>14</v>
      </c>
      <c r="O41" s="239"/>
    </row>
    <row r="42" spans="1:15" s="238" customFormat="1" x14ac:dyDescent="0.25">
      <c r="A42" s="73" t="s">
        <v>174</v>
      </c>
      <c r="B42" s="193" t="s">
        <v>82</v>
      </c>
      <c r="C42" s="196"/>
      <c r="D42" s="195" t="s">
        <v>162</v>
      </c>
      <c r="E42" s="196"/>
      <c r="F42" s="196"/>
      <c r="G42" s="197"/>
      <c r="H42" s="185" t="s">
        <v>21</v>
      </c>
      <c r="I42" s="185" t="s">
        <v>21</v>
      </c>
      <c r="J42" s="185" t="s">
        <v>21</v>
      </c>
      <c r="K42" s="185" t="s">
        <v>21</v>
      </c>
      <c r="L42" s="185" t="s">
        <v>21</v>
      </c>
      <c r="M42" s="243" t="s">
        <v>591</v>
      </c>
      <c r="N42" s="130"/>
      <c r="O42" s="243"/>
    </row>
    <row r="43" spans="1:15" s="238" customFormat="1" x14ac:dyDescent="0.25">
      <c r="A43" s="71" t="s">
        <v>299</v>
      </c>
      <c r="B43" s="272" t="s">
        <v>82</v>
      </c>
      <c r="D43" s="262"/>
      <c r="E43" s="262" t="s">
        <v>44</v>
      </c>
      <c r="G43" s="187"/>
      <c r="H43" s="263" t="s">
        <v>21</v>
      </c>
      <c r="I43" s="263" t="s">
        <v>21</v>
      </c>
      <c r="J43" s="263" t="s">
        <v>21</v>
      </c>
      <c r="K43" s="263" t="s">
        <v>21</v>
      </c>
      <c r="L43" s="263" t="s">
        <v>21</v>
      </c>
      <c r="M43" s="238" t="s">
        <v>591</v>
      </c>
      <c r="N43" s="128"/>
    </row>
    <row r="44" spans="1:15" s="238" customFormat="1" x14ac:dyDescent="0.25">
      <c r="A44" s="72" t="s">
        <v>46</v>
      </c>
      <c r="B44" s="272" t="s">
        <v>82</v>
      </c>
      <c r="D44" s="262"/>
      <c r="F44" s="238" t="s">
        <v>1</v>
      </c>
      <c r="G44" s="187"/>
      <c r="H44" s="268" t="s">
        <v>22</v>
      </c>
      <c r="I44" s="268" t="s">
        <v>22</v>
      </c>
      <c r="J44" s="268" t="s">
        <v>22</v>
      </c>
      <c r="K44" s="268" t="s">
        <v>22</v>
      </c>
      <c r="L44" s="268" t="s">
        <v>22</v>
      </c>
      <c r="M44" s="238" t="s">
        <v>33</v>
      </c>
      <c r="N44" s="126" t="s">
        <v>34</v>
      </c>
      <c r="O44" s="239" t="s">
        <v>122</v>
      </c>
    </row>
    <row r="45" spans="1:15" s="238" customFormat="1" x14ac:dyDescent="0.25">
      <c r="A45" s="72" t="s">
        <v>291</v>
      </c>
      <c r="B45" s="272" t="s">
        <v>82</v>
      </c>
      <c r="D45" s="262"/>
      <c r="F45" s="238" t="s">
        <v>292</v>
      </c>
      <c r="G45" s="187"/>
      <c r="H45" s="268" t="s">
        <v>22</v>
      </c>
      <c r="I45" s="268" t="s">
        <v>22</v>
      </c>
      <c r="J45" s="268" t="s">
        <v>22</v>
      </c>
      <c r="K45" s="268" t="s">
        <v>22</v>
      </c>
      <c r="L45" s="268" t="s">
        <v>22</v>
      </c>
      <c r="M45" s="238" t="s">
        <v>33</v>
      </c>
      <c r="N45" s="126">
        <v>30</v>
      </c>
      <c r="O45" s="239" t="s">
        <v>298</v>
      </c>
    </row>
    <row r="46" spans="1:15" s="238" customFormat="1" x14ac:dyDescent="0.25">
      <c r="A46" s="72" t="s">
        <v>47</v>
      </c>
      <c r="B46" s="272" t="s">
        <v>82</v>
      </c>
      <c r="D46" s="262"/>
      <c r="F46" s="238" t="s">
        <v>9</v>
      </c>
      <c r="G46" s="187"/>
      <c r="H46" s="268" t="s">
        <v>21</v>
      </c>
      <c r="I46" s="268" t="s">
        <v>21</v>
      </c>
      <c r="J46" s="268" t="s">
        <v>21</v>
      </c>
      <c r="K46" s="268" t="s">
        <v>21</v>
      </c>
      <c r="L46" s="268" t="s">
        <v>21</v>
      </c>
      <c r="M46" s="239" t="s">
        <v>103</v>
      </c>
      <c r="N46" s="126">
        <v>40</v>
      </c>
      <c r="O46" s="238" t="s">
        <v>110</v>
      </c>
    </row>
    <row r="47" spans="1:15" s="238" customFormat="1" x14ac:dyDescent="0.25">
      <c r="A47" s="72" t="s">
        <v>48</v>
      </c>
      <c r="B47" s="272" t="s">
        <v>82</v>
      </c>
      <c r="F47" s="238" t="s">
        <v>10</v>
      </c>
      <c r="G47" s="187"/>
      <c r="H47" s="268" t="s">
        <v>22</v>
      </c>
      <c r="I47" s="268" t="s">
        <v>22</v>
      </c>
      <c r="J47" s="268" t="s">
        <v>22</v>
      </c>
      <c r="K47" s="268" t="s">
        <v>22</v>
      </c>
      <c r="L47" s="268" t="s">
        <v>22</v>
      </c>
      <c r="M47" s="239" t="s">
        <v>103</v>
      </c>
      <c r="N47" s="126">
        <v>40</v>
      </c>
      <c r="O47" s="239" t="s">
        <v>123</v>
      </c>
    </row>
    <row r="48" spans="1:15" s="238" customFormat="1" x14ac:dyDescent="0.25">
      <c r="A48" s="72" t="s">
        <v>293</v>
      </c>
      <c r="B48" s="272" t="s">
        <v>82</v>
      </c>
      <c r="F48" s="238" t="s">
        <v>295</v>
      </c>
      <c r="G48" s="187"/>
      <c r="H48" s="268" t="s">
        <v>22</v>
      </c>
      <c r="I48" s="268" t="s">
        <v>22</v>
      </c>
      <c r="J48" s="268" t="s">
        <v>22</v>
      </c>
      <c r="K48" s="268" t="s">
        <v>22</v>
      </c>
      <c r="L48" s="268" t="s">
        <v>22</v>
      </c>
      <c r="M48" s="239" t="s">
        <v>103</v>
      </c>
      <c r="N48" s="126">
        <v>40</v>
      </c>
      <c r="O48" s="239" t="s">
        <v>297</v>
      </c>
    </row>
    <row r="49" spans="1:15" s="238" customFormat="1" x14ac:dyDescent="0.25">
      <c r="A49" s="72" t="s">
        <v>294</v>
      </c>
      <c r="B49" s="272" t="s">
        <v>82</v>
      </c>
      <c r="F49" s="238" t="s">
        <v>296</v>
      </c>
      <c r="G49" s="187"/>
      <c r="H49" s="268" t="s">
        <v>22</v>
      </c>
      <c r="I49" s="268" t="s">
        <v>22</v>
      </c>
      <c r="J49" s="268" t="s">
        <v>22</v>
      </c>
      <c r="K49" s="268" t="s">
        <v>22</v>
      </c>
      <c r="L49" s="268" t="s">
        <v>22</v>
      </c>
      <c r="M49" s="239" t="s">
        <v>103</v>
      </c>
      <c r="N49" s="126">
        <v>40</v>
      </c>
      <c r="O49" s="239" t="s">
        <v>297</v>
      </c>
    </row>
    <row r="50" spans="1:15" s="238" customFormat="1" x14ac:dyDescent="0.25">
      <c r="A50" s="72" t="s">
        <v>260</v>
      </c>
      <c r="B50" s="272" t="s">
        <v>82</v>
      </c>
      <c r="F50" s="238" t="s">
        <v>164</v>
      </c>
      <c r="G50" s="187"/>
      <c r="H50" s="268" t="s">
        <v>22</v>
      </c>
      <c r="I50" s="268" t="s">
        <v>22</v>
      </c>
      <c r="J50" s="268" t="s">
        <v>22</v>
      </c>
      <c r="K50" s="268" t="s">
        <v>22</v>
      </c>
      <c r="L50" s="268" t="s">
        <v>22</v>
      </c>
      <c r="M50" s="239" t="s">
        <v>99</v>
      </c>
      <c r="N50" s="126"/>
      <c r="O50" s="239"/>
    </row>
    <row r="51" spans="1:15" s="238" customFormat="1" x14ac:dyDescent="0.25">
      <c r="A51" s="72" t="s">
        <v>257</v>
      </c>
      <c r="B51" s="272" t="s">
        <v>82</v>
      </c>
      <c r="F51" s="238" t="s">
        <v>256</v>
      </c>
      <c r="G51" s="187"/>
      <c r="H51" s="268" t="s">
        <v>22</v>
      </c>
      <c r="I51" s="268" t="s">
        <v>22</v>
      </c>
      <c r="J51" s="268" t="s">
        <v>22</v>
      </c>
      <c r="K51" s="268" t="s">
        <v>22</v>
      </c>
      <c r="L51" s="268" t="s">
        <v>22</v>
      </c>
      <c r="M51" s="239" t="s">
        <v>99</v>
      </c>
      <c r="N51" s="126"/>
      <c r="O51" s="239"/>
    </row>
    <row r="52" spans="1:15" s="238" customFormat="1" x14ac:dyDescent="0.25">
      <c r="A52" s="72" t="s">
        <v>167</v>
      </c>
      <c r="B52" s="272" t="s">
        <v>82</v>
      </c>
      <c r="F52" s="238" t="s">
        <v>165</v>
      </c>
      <c r="G52" s="187"/>
      <c r="H52" s="268" t="s">
        <v>22</v>
      </c>
      <c r="I52" s="268" t="s">
        <v>22</v>
      </c>
      <c r="J52" s="268" t="s">
        <v>22</v>
      </c>
      <c r="K52" s="268" t="s">
        <v>22</v>
      </c>
      <c r="L52" s="268" t="s">
        <v>22</v>
      </c>
      <c r="M52" s="239" t="s">
        <v>103</v>
      </c>
      <c r="N52" s="126"/>
      <c r="O52" s="239"/>
    </row>
    <row r="53" spans="1:15" s="238" customFormat="1" x14ac:dyDescent="0.25">
      <c r="A53" s="72" t="s">
        <v>168</v>
      </c>
      <c r="B53" s="272" t="s">
        <v>82</v>
      </c>
      <c r="F53" s="238" t="s">
        <v>166</v>
      </c>
      <c r="G53" s="187"/>
      <c r="H53" s="268" t="s">
        <v>22</v>
      </c>
      <c r="I53" s="268" t="s">
        <v>22</v>
      </c>
      <c r="J53" s="268" t="s">
        <v>22</v>
      </c>
      <c r="K53" s="268" t="s">
        <v>22</v>
      </c>
      <c r="L53" s="268" t="s">
        <v>22</v>
      </c>
      <c r="M53" s="242" t="s">
        <v>103</v>
      </c>
      <c r="N53" s="131">
        <v>14</v>
      </c>
    </row>
    <row r="54" spans="1:15" s="238" customFormat="1" x14ac:dyDescent="0.25">
      <c r="A54" s="71" t="s">
        <v>300</v>
      </c>
      <c r="B54" s="272" t="s">
        <v>82</v>
      </c>
      <c r="E54" s="262" t="s">
        <v>301</v>
      </c>
      <c r="G54" s="187"/>
      <c r="H54" s="263" t="s">
        <v>21</v>
      </c>
      <c r="I54" s="263" t="s">
        <v>21</v>
      </c>
      <c r="J54" s="263" t="s">
        <v>21</v>
      </c>
      <c r="K54" s="263" t="s">
        <v>21</v>
      </c>
      <c r="L54" s="263" t="s">
        <v>21</v>
      </c>
      <c r="M54" s="238" t="s">
        <v>591</v>
      </c>
      <c r="N54" s="131"/>
    </row>
    <row r="55" spans="1:15" s="238" customFormat="1" x14ac:dyDescent="0.25">
      <c r="A55" s="72" t="s">
        <v>51</v>
      </c>
      <c r="B55" s="272" t="s">
        <v>82</v>
      </c>
      <c r="D55" s="262"/>
      <c r="F55" s="238" t="s">
        <v>27</v>
      </c>
      <c r="G55" s="187"/>
      <c r="H55" s="268" t="s">
        <v>21</v>
      </c>
      <c r="I55" s="268" t="s">
        <v>21</v>
      </c>
      <c r="J55" s="268" t="s">
        <v>21</v>
      </c>
      <c r="K55" s="268" t="s">
        <v>21</v>
      </c>
      <c r="L55" s="268" t="s">
        <v>21</v>
      </c>
      <c r="M55" s="238" t="s">
        <v>103</v>
      </c>
      <c r="N55" s="126">
        <v>10</v>
      </c>
      <c r="O55" s="238" t="s">
        <v>117</v>
      </c>
    </row>
    <row r="56" spans="1:15" s="238" customFormat="1" x14ac:dyDescent="0.25">
      <c r="A56" s="72" t="s">
        <v>52</v>
      </c>
      <c r="B56" s="272" t="s">
        <v>82</v>
      </c>
      <c r="D56" s="262"/>
      <c r="F56" s="238" t="s">
        <v>18</v>
      </c>
      <c r="G56" s="187"/>
      <c r="H56" s="268" t="s">
        <v>21</v>
      </c>
      <c r="I56" s="268" t="s">
        <v>21</v>
      </c>
      <c r="J56" s="268" t="s">
        <v>21</v>
      </c>
      <c r="K56" s="268" t="s">
        <v>21</v>
      </c>
      <c r="L56" s="268" t="s">
        <v>21</v>
      </c>
      <c r="M56" s="238" t="s">
        <v>103</v>
      </c>
      <c r="N56" s="126">
        <v>40</v>
      </c>
      <c r="O56" s="238" t="s">
        <v>116</v>
      </c>
    </row>
    <row r="57" spans="1:15" s="238" customFormat="1" x14ac:dyDescent="0.25">
      <c r="A57" s="72" t="s">
        <v>172</v>
      </c>
      <c r="B57" s="272" t="s">
        <v>82</v>
      </c>
      <c r="D57" s="262"/>
      <c r="F57" s="238" t="s">
        <v>173</v>
      </c>
      <c r="G57" s="187"/>
      <c r="H57" s="60" t="s">
        <v>526</v>
      </c>
      <c r="I57" s="60" t="s">
        <v>526</v>
      </c>
      <c r="J57" s="60" t="s">
        <v>526</v>
      </c>
      <c r="K57" s="60" t="s">
        <v>526</v>
      </c>
      <c r="L57" s="60" t="s">
        <v>526</v>
      </c>
      <c r="M57" s="238" t="s">
        <v>103</v>
      </c>
      <c r="N57" s="126">
        <v>10</v>
      </c>
      <c r="O57" s="238" t="s">
        <v>173</v>
      </c>
    </row>
    <row r="58" spans="1:15" s="238" customFormat="1" x14ac:dyDescent="0.25">
      <c r="A58" s="72" t="s">
        <v>53</v>
      </c>
      <c r="B58" s="272" t="s">
        <v>82</v>
      </c>
      <c r="D58" s="262"/>
      <c r="F58" s="238" t="s">
        <v>23</v>
      </c>
      <c r="G58" s="187"/>
      <c r="H58" s="268" t="s">
        <v>21</v>
      </c>
      <c r="I58" s="268" t="s">
        <v>21</v>
      </c>
      <c r="J58" s="268" t="s">
        <v>21</v>
      </c>
      <c r="K58" s="268" t="s">
        <v>21</v>
      </c>
      <c r="L58" s="268" t="s">
        <v>21</v>
      </c>
      <c r="M58" s="238" t="s">
        <v>103</v>
      </c>
      <c r="N58" s="126" t="s">
        <v>36</v>
      </c>
      <c r="O58" s="238" t="s">
        <v>115</v>
      </c>
    </row>
    <row r="59" spans="1:15" s="238" customFormat="1" x14ac:dyDescent="0.25">
      <c r="A59" s="72" t="s">
        <v>54</v>
      </c>
      <c r="B59" s="272" t="s">
        <v>82</v>
      </c>
      <c r="D59" s="262"/>
      <c r="F59" s="238" t="s">
        <v>19</v>
      </c>
      <c r="G59" s="187"/>
      <c r="H59" s="268" t="s">
        <v>21</v>
      </c>
      <c r="I59" s="268" t="s">
        <v>21</v>
      </c>
      <c r="J59" s="268" t="s">
        <v>21</v>
      </c>
      <c r="K59" s="268" t="s">
        <v>21</v>
      </c>
      <c r="L59" s="268" t="s">
        <v>21</v>
      </c>
      <c r="M59" s="238" t="s">
        <v>103</v>
      </c>
      <c r="N59" s="126" t="s">
        <v>37</v>
      </c>
      <c r="O59" s="238" t="s">
        <v>114</v>
      </c>
    </row>
    <row r="60" spans="1:15" s="238" customFormat="1" x14ac:dyDescent="0.25">
      <c r="A60" s="72" t="s">
        <v>74</v>
      </c>
      <c r="B60" s="272" t="s">
        <v>82</v>
      </c>
      <c r="D60" s="262"/>
      <c r="F60" s="238" t="s">
        <v>28</v>
      </c>
      <c r="G60" s="187"/>
      <c r="H60" s="60" t="s">
        <v>526</v>
      </c>
      <c r="I60" s="60" t="s">
        <v>526</v>
      </c>
      <c r="J60" s="60" t="s">
        <v>526</v>
      </c>
      <c r="K60" s="60" t="s">
        <v>526</v>
      </c>
      <c r="L60" s="60" t="s">
        <v>526</v>
      </c>
      <c r="M60" s="238" t="s">
        <v>103</v>
      </c>
      <c r="N60" s="126">
        <v>10</v>
      </c>
      <c r="O60" s="238" t="s">
        <v>113</v>
      </c>
    </row>
    <row r="61" spans="1:15" s="238" customFormat="1" x14ac:dyDescent="0.25">
      <c r="A61" s="72" t="s">
        <v>70</v>
      </c>
      <c r="B61" s="272" t="s">
        <v>82</v>
      </c>
      <c r="D61" s="262"/>
      <c r="F61" s="238" t="s">
        <v>25</v>
      </c>
      <c r="G61" s="187"/>
      <c r="H61" s="60" t="s">
        <v>526</v>
      </c>
      <c r="I61" s="60" t="s">
        <v>526</v>
      </c>
      <c r="J61" s="60" t="s">
        <v>526</v>
      </c>
      <c r="K61" s="60" t="s">
        <v>526</v>
      </c>
      <c r="L61" s="60" t="s">
        <v>526</v>
      </c>
      <c r="M61" s="238" t="s">
        <v>103</v>
      </c>
      <c r="N61" s="126">
        <v>10</v>
      </c>
      <c r="O61" s="238" t="s">
        <v>112</v>
      </c>
    </row>
    <row r="62" spans="1:15" s="238" customFormat="1" ht="15.75" thickBot="1" x14ac:dyDescent="0.3">
      <c r="A62" s="72" t="s">
        <v>71</v>
      </c>
      <c r="B62" s="198" t="s">
        <v>82</v>
      </c>
      <c r="C62" s="200"/>
      <c r="D62" s="321"/>
      <c r="E62" s="200"/>
      <c r="F62" s="200" t="s">
        <v>20</v>
      </c>
      <c r="G62" s="201"/>
      <c r="H62" s="210" t="s">
        <v>526</v>
      </c>
      <c r="I62" s="210" t="s">
        <v>526</v>
      </c>
      <c r="J62" s="210" t="s">
        <v>526</v>
      </c>
      <c r="K62" s="210" t="s">
        <v>526</v>
      </c>
      <c r="L62" s="210" t="s">
        <v>526</v>
      </c>
      <c r="M62" s="238" t="s">
        <v>103</v>
      </c>
      <c r="N62" s="126">
        <v>10</v>
      </c>
      <c r="O62" s="238" t="s">
        <v>111</v>
      </c>
    </row>
    <row r="63" spans="1:15" s="238" customFormat="1" x14ac:dyDescent="0.25">
      <c r="A63" s="71" t="s">
        <v>236</v>
      </c>
      <c r="B63" s="193" t="s">
        <v>82</v>
      </c>
      <c r="C63" s="196"/>
      <c r="D63" s="196"/>
      <c r="E63" s="195" t="s">
        <v>237</v>
      </c>
      <c r="F63" s="196"/>
      <c r="G63" s="197"/>
      <c r="H63" s="185" t="s">
        <v>22</v>
      </c>
      <c r="I63" s="185" t="s">
        <v>22</v>
      </c>
      <c r="J63" s="185" t="s">
        <v>22</v>
      </c>
      <c r="K63" s="185" t="s">
        <v>22</v>
      </c>
      <c r="L63" s="185" t="s">
        <v>22</v>
      </c>
      <c r="M63" s="238" t="s">
        <v>591</v>
      </c>
      <c r="N63" s="128"/>
    </row>
    <row r="64" spans="1:15" s="238" customFormat="1" x14ac:dyDescent="0.25">
      <c r="A64" s="72" t="s">
        <v>47</v>
      </c>
      <c r="B64" s="272" t="s">
        <v>82</v>
      </c>
      <c r="E64" s="262"/>
      <c r="F64" s="238" t="s">
        <v>77</v>
      </c>
      <c r="G64" s="187"/>
      <c r="H64" s="268" t="s">
        <v>21</v>
      </c>
      <c r="I64" s="268" t="s">
        <v>21</v>
      </c>
      <c r="J64" s="268" t="s">
        <v>21</v>
      </c>
      <c r="K64" s="268" t="s">
        <v>21</v>
      </c>
      <c r="L64" s="268" t="s">
        <v>21</v>
      </c>
      <c r="M64" s="238" t="s">
        <v>103</v>
      </c>
      <c r="N64" s="126">
        <v>40</v>
      </c>
    </row>
    <row r="65" spans="1:86" s="238" customFormat="1" x14ac:dyDescent="0.25">
      <c r="A65" s="72" t="s">
        <v>238</v>
      </c>
      <c r="B65" s="272" t="s">
        <v>82</v>
      </c>
      <c r="E65" s="262"/>
      <c r="F65" s="238" t="s">
        <v>239</v>
      </c>
      <c r="G65" s="187"/>
      <c r="H65" s="268" t="s">
        <v>22</v>
      </c>
      <c r="I65" s="268" t="s">
        <v>22</v>
      </c>
      <c r="J65" s="268" t="s">
        <v>22</v>
      </c>
      <c r="K65" s="268" t="s">
        <v>22</v>
      </c>
      <c r="L65" s="268" t="s">
        <v>22</v>
      </c>
      <c r="M65" s="238" t="s">
        <v>103</v>
      </c>
      <c r="N65" s="126">
        <v>40</v>
      </c>
    </row>
    <row r="66" spans="1:86" s="238" customFormat="1" x14ac:dyDescent="0.25">
      <c r="A66" s="72" t="s">
        <v>240</v>
      </c>
      <c r="B66" s="272" t="s">
        <v>82</v>
      </c>
      <c r="E66" s="262"/>
      <c r="F66" s="238" t="s">
        <v>241</v>
      </c>
      <c r="G66" s="187"/>
      <c r="H66" s="268" t="s">
        <v>21</v>
      </c>
      <c r="I66" s="268" t="s">
        <v>21</v>
      </c>
      <c r="J66" s="268" t="s">
        <v>21</v>
      </c>
      <c r="K66" s="268" t="s">
        <v>21</v>
      </c>
      <c r="L66" s="268" t="s">
        <v>21</v>
      </c>
      <c r="M66" s="239" t="s">
        <v>103</v>
      </c>
      <c r="N66" s="126">
        <v>30</v>
      </c>
    </row>
    <row r="67" spans="1:86" s="238" customFormat="1" x14ac:dyDescent="0.25">
      <c r="A67" s="72" t="s">
        <v>242</v>
      </c>
      <c r="B67" s="272" t="s">
        <v>82</v>
      </c>
      <c r="E67" s="262"/>
      <c r="F67" s="238" t="s">
        <v>242</v>
      </c>
      <c r="G67" s="187"/>
      <c r="H67" s="268" t="s">
        <v>22</v>
      </c>
      <c r="I67" s="268" t="s">
        <v>22</v>
      </c>
      <c r="J67" s="268" t="s">
        <v>22</v>
      </c>
      <c r="K67" s="268" t="s">
        <v>22</v>
      </c>
      <c r="L67" s="268" t="s">
        <v>22</v>
      </c>
      <c r="M67" s="239" t="s">
        <v>103</v>
      </c>
      <c r="N67" s="126">
        <v>30</v>
      </c>
    </row>
    <row r="68" spans="1:86" s="238" customFormat="1" ht="15.75" thickBot="1" x14ac:dyDescent="0.3">
      <c r="A68" s="74" t="s">
        <v>243</v>
      </c>
      <c r="B68" s="198" t="s">
        <v>82</v>
      </c>
      <c r="C68" s="200"/>
      <c r="D68" s="200"/>
      <c r="E68" s="321"/>
      <c r="F68" s="200" t="s">
        <v>244</v>
      </c>
      <c r="G68" s="201"/>
      <c r="H68" s="208" t="s">
        <v>21</v>
      </c>
      <c r="I68" s="208" t="s">
        <v>21</v>
      </c>
      <c r="J68" s="208" t="s">
        <v>21</v>
      </c>
      <c r="K68" s="208" t="s">
        <v>21</v>
      </c>
      <c r="L68" s="208" t="s">
        <v>21</v>
      </c>
      <c r="M68" s="38" t="s">
        <v>103</v>
      </c>
      <c r="N68" s="132">
        <v>120</v>
      </c>
    </row>
    <row r="69" spans="1:86" s="245" customFormat="1" x14ac:dyDescent="0.25">
      <c r="A69" s="288" t="s">
        <v>75</v>
      </c>
      <c r="B69" s="193" t="s">
        <v>82</v>
      </c>
      <c r="C69" s="196"/>
      <c r="D69" s="195" t="s">
        <v>76</v>
      </c>
      <c r="E69" s="196"/>
      <c r="F69" s="196"/>
      <c r="G69" s="197"/>
      <c r="H69" s="266" t="s">
        <v>139</v>
      </c>
      <c r="I69" s="266" t="s">
        <v>139</v>
      </c>
      <c r="J69" s="266" t="s">
        <v>139</v>
      </c>
      <c r="K69" s="266" t="s">
        <v>139</v>
      </c>
      <c r="L69" s="266" t="s">
        <v>139</v>
      </c>
      <c r="M69" s="243" t="s">
        <v>103</v>
      </c>
      <c r="N69" s="127">
        <v>120</v>
      </c>
      <c r="O69" s="243"/>
    </row>
    <row r="70" spans="1:86" s="271" customFormat="1" ht="15.75" thickBot="1" x14ac:dyDescent="0.3">
      <c r="A70" s="181" t="s">
        <v>77</v>
      </c>
      <c r="B70" s="198" t="s">
        <v>83</v>
      </c>
      <c r="C70" s="200"/>
      <c r="D70" s="200"/>
      <c r="E70" s="200" t="s">
        <v>77</v>
      </c>
      <c r="F70" s="200"/>
      <c r="G70" s="201"/>
      <c r="H70" s="264" t="s">
        <v>21</v>
      </c>
      <c r="I70" s="264" t="s">
        <v>21</v>
      </c>
      <c r="J70" s="264" t="s">
        <v>21</v>
      </c>
      <c r="K70" s="264" t="s">
        <v>21</v>
      </c>
      <c r="L70" s="264" t="s">
        <v>21</v>
      </c>
      <c r="M70" s="271" t="s">
        <v>103</v>
      </c>
      <c r="N70" s="133">
        <v>40</v>
      </c>
      <c r="O70" s="254"/>
    </row>
    <row r="71" spans="1:86" s="245" customFormat="1" x14ac:dyDescent="0.25">
      <c r="A71" s="288" t="s">
        <v>203</v>
      </c>
      <c r="B71" s="193" t="s">
        <v>82</v>
      </c>
      <c r="C71" s="196"/>
      <c r="D71" s="195" t="s">
        <v>184</v>
      </c>
      <c r="E71" s="196"/>
      <c r="F71" s="196"/>
      <c r="G71" s="197"/>
      <c r="H71" s="185" t="s">
        <v>22</v>
      </c>
      <c r="I71" s="185"/>
      <c r="J71" s="185"/>
      <c r="K71" s="185" t="s">
        <v>22</v>
      </c>
      <c r="L71" s="185" t="s">
        <v>22</v>
      </c>
      <c r="M71" s="243" t="s">
        <v>591</v>
      </c>
      <c r="N71" s="130"/>
      <c r="O71" s="243"/>
      <c r="P71" s="251"/>
      <c r="Q71" s="258"/>
      <c r="R71" s="253"/>
      <c r="S71" s="251"/>
      <c r="T71" s="258"/>
      <c r="U71" s="251"/>
      <c r="V71" s="258"/>
      <c r="W71" s="253" t="s">
        <v>22</v>
      </c>
      <c r="X71" s="251"/>
      <c r="Y71" s="258"/>
      <c r="Z71" s="251"/>
      <c r="AA71" s="258"/>
      <c r="AB71" s="251"/>
      <c r="AC71" s="258"/>
      <c r="AD71" s="251"/>
      <c r="AE71" s="258"/>
      <c r="AF71" s="251"/>
      <c r="AG71" s="258"/>
      <c r="AH71" s="251"/>
      <c r="AI71" s="258"/>
      <c r="AJ71" s="251"/>
      <c r="AK71" s="258"/>
      <c r="AL71" s="251"/>
      <c r="AM71" s="258"/>
      <c r="AN71" s="251"/>
      <c r="AO71" s="258"/>
      <c r="AP71" s="251"/>
      <c r="AQ71" s="258"/>
      <c r="AR71" s="251"/>
      <c r="AS71" s="258" t="s">
        <v>22</v>
      </c>
      <c r="AT71" s="251"/>
      <c r="AU71" s="258"/>
      <c r="AV71" s="251"/>
      <c r="AW71" s="258"/>
      <c r="AX71" s="251"/>
      <c r="AY71" s="258"/>
      <c r="AZ71" s="251"/>
      <c r="BA71" s="258"/>
      <c r="BB71" s="251"/>
      <c r="BC71" s="258"/>
      <c r="BD71" s="252"/>
      <c r="BE71" s="251"/>
      <c r="BF71" s="258"/>
      <c r="BG71" s="266" t="s">
        <v>22</v>
      </c>
      <c r="BH71" s="251"/>
      <c r="BI71" s="258"/>
      <c r="BJ71" s="251"/>
      <c r="BK71" s="258"/>
      <c r="BL71" s="251"/>
      <c r="BM71" s="258"/>
      <c r="BN71" s="251"/>
      <c r="BO71" s="258" t="s">
        <v>22</v>
      </c>
      <c r="BP71" s="251"/>
      <c r="BQ71" s="258" t="s">
        <v>22</v>
      </c>
      <c r="BR71" s="269" t="s">
        <v>22</v>
      </c>
      <c r="BS71" s="251"/>
      <c r="BT71" s="258" t="s">
        <v>21</v>
      </c>
      <c r="BU71" s="251"/>
      <c r="BV71" s="258"/>
      <c r="BW71" s="251"/>
      <c r="BX71" s="258"/>
      <c r="BY71" s="269"/>
      <c r="BZ71" s="275"/>
      <c r="CA71" s="251"/>
      <c r="CB71" s="258"/>
      <c r="CC71" s="275"/>
      <c r="CD71" s="267"/>
      <c r="CE71" s="258"/>
      <c r="CF71" s="243" t="s">
        <v>591</v>
      </c>
      <c r="CG71" s="130"/>
      <c r="CH71" s="243"/>
    </row>
    <row r="72" spans="1:86" ht="15.75" thickBot="1" x14ac:dyDescent="0.3">
      <c r="A72" s="287" t="s">
        <v>178</v>
      </c>
      <c r="B72" s="198" t="s">
        <v>82</v>
      </c>
      <c r="C72" s="200"/>
      <c r="D72" s="321"/>
      <c r="E72" s="200" t="s">
        <v>180</v>
      </c>
      <c r="F72" s="200"/>
      <c r="G72" s="201"/>
      <c r="H72" s="208" t="s">
        <v>21</v>
      </c>
      <c r="I72" s="208"/>
      <c r="J72" s="208"/>
      <c r="K72" s="208" t="s">
        <v>21</v>
      </c>
      <c r="L72" s="208" t="s">
        <v>21</v>
      </c>
      <c r="M72" s="238" t="s">
        <v>103</v>
      </c>
      <c r="N72" s="126" t="s">
        <v>108</v>
      </c>
      <c r="O72" s="238" t="s">
        <v>185</v>
      </c>
      <c r="P72" s="265"/>
      <c r="Q72" s="259"/>
      <c r="R72" s="268"/>
      <c r="S72" s="265"/>
      <c r="T72" s="259"/>
      <c r="U72" s="265"/>
      <c r="V72" s="259"/>
      <c r="W72" s="268" t="s">
        <v>21</v>
      </c>
      <c r="X72" s="265"/>
      <c r="Y72" s="259"/>
      <c r="Z72" s="265"/>
      <c r="AA72" s="259"/>
      <c r="AB72" s="265"/>
      <c r="AC72" s="259"/>
      <c r="AD72" s="265"/>
      <c r="AE72" s="259"/>
      <c r="AF72" s="265"/>
      <c r="AG72" s="259"/>
      <c r="AH72" s="265"/>
      <c r="AI72" s="259"/>
      <c r="AJ72" s="265"/>
      <c r="AK72" s="259"/>
      <c r="AL72" s="265"/>
      <c r="AM72" s="259"/>
      <c r="AN72" s="265"/>
      <c r="AO72" s="259"/>
      <c r="AP72" s="265"/>
      <c r="AQ72" s="259"/>
      <c r="AR72" s="265"/>
      <c r="AS72" s="259" t="s">
        <v>21</v>
      </c>
      <c r="AT72" s="265"/>
      <c r="AU72" s="259"/>
      <c r="AV72" s="265"/>
      <c r="AW72" s="259"/>
      <c r="AX72" s="265"/>
      <c r="AY72" s="259"/>
      <c r="AZ72" s="265"/>
      <c r="BA72" s="259"/>
      <c r="BB72" s="265"/>
      <c r="BC72" s="259"/>
      <c r="BD72" s="264"/>
      <c r="BE72" s="265"/>
      <c r="BF72" s="259"/>
      <c r="BG72" s="264" t="s">
        <v>21</v>
      </c>
      <c r="BH72" s="265"/>
      <c r="BI72" s="259"/>
      <c r="BJ72" s="265"/>
      <c r="BK72" s="259"/>
      <c r="BL72" s="265"/>
      <c r="BM72" s="259"/>
      <c r="BN72" s="265"/>
      <c r="BO72" s="259" t="s">
        <v>21</v>
      </c>
      <c r="BP72" s="265"/>
      <c r="BQ72" s="259" t="s">
        <v>21</v>
      </c>
      <c r="BR72" s="268" t="s">
        <v>21</v>
      </c>
      <c r="BS72" s="265"/>
      <c r="BT72" s="259" t="s">
        <v>21</v>
      </c>
      <c r="BU72" s="265"/>
      <c r="BV72" s="259"/>
      <c r="BW72" s="265"/>
      <c r="BX72" s="259"/>
      <c r="BY72" s="268"/>
      <c r="BZ72" s="272"/>
      <c r="CA72" s="265"/>
      <c r="CB72" s="259"/>
      <c r="CC72" s="272"/>
      <c r="CD72" s="265"/>
      <c r="CE72" s="259"/>
      <c r="CF72" s="238" t="s">
        <v>103</v>
      </c>
      <c r="CG72" s="126" t="s">
        <v>108</v>
      </c>
      <c r="CH72" s="238" t="s">
        <v>185</v>
      </c>
    </row>
  </sheetData>
  <pageMargins left="0.7" right="0.7" top="0.78740157499999996" bottom="0.78740157499999996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CD55"/>
  <sheetViews>
    <sheetView workbookViewId="0">
      <selection activeCell="J24" sqref="J24"/>
    </sheetView>
  </sheetViews>
  <sheetFormatPr baseColWidth="10" defaultColWidth="11.42578125" defaultRowHeight="15" x14ac:dyDescent="0.25"/>
  <cols>
    <col min="1" max="1" width="30" style="242" bestFit="1" customWidth="1"/>
    <col min="2" max="2" width="6.7109375" style="248" customWidth="1"/>
    <col min="3" max="6" width="7.7109375" style="242" customWidth="1"/>
    <col min="7" max="7" width="34.7109375" style="242" customWidth="1"/>
    <col min="8" max="8" width="8.7109375" style="242" customWidth="1"/>
    <col min="9" max="9" width="24.85546875" style="242" bestFit="1" customWidth="1"/>
    <col min="10" max="10" width="49.28515625" style="134" bestFit="1" customWidth="1"/>
    <col min="11" max="11" width="100.5703125" style="238" customWidth="1"/>
    <col min="12" max="16384" width="11.42578125" style="242"/>
  </cols>
  <sheetData>
    <row r="1" spans="1:11" s="247" customFormat="1" ht="104.25" customHeight="1" x14ac:dyDescent="0.25">
      <c r="A1" s="276" t="s">
        <v>92</v>
      </c>
      <c r="B1" s="277" t="s">
        <v>93</v>
      </c>
      <c r="C1" s="277" t="s">
        <v>89</v>
      </c>
      <c r="D1" s="277" t="s">
        <v>90</v>
      </c>
      <c r="E1" s="277" t="s">
        <v>91</v>
      </c>
      <c r="F1" s="277" t="s">
        <v>529</v>
      </c>
      <c r="G1" s="278" t="s">
        <v>530</v>
      </c>
      <c r="H1" s="279" t="s">
        <v>567</v>
      </c>
      <c r="I1" s="277" t="s">
        <v>132</v>
      </c>
      <c r="J1" s="124" t="s">
        <v>102</v>
      </c>
      <c r="K1" s="278" t="s">
        <v>121</v>
      </c>
    </row>
    <row r="2" spans="1:11" s="247" customFormat="1" ht="15.75" thickBot="1" x14ac:dyDescent="0.3">
      <c r="A2" s="280"/>
      <c r="B2" s="205"/>
      <c r="C2" s="205"/>
      <c r="D2" s="205"/>
      <c r="E2" s="205"/>
      <c r="F2" s="205"/>
      <c r="G2" s="205"/>
      <c r="H2" s="335" t="s">
        <v>176</v>
      </c>
      <c r="I2" s="281"/>
      <c r="J2" s="125"/>
      <c r="K2" s="283"/>
    </row>
    <row r="3" spans="1:11" s="238" customFormat="1" x14ac:dyDescent="0.25">
      <c r="A3" s="286" t="s">
        <v>4</v>
      </c>
      <c r="B3" s="193" t="s">
        <v>82</v>
      </c>
      <c r="C3" s="195" t="s">
        <v>133</v>
      </c>
      <c r="D3" s="195"/>
      <c r="E3" s="196"/>
      <c r="F3" s="196"/>
      <c r="G3" s="197"/>
      <c r="H3" s="185" t="s">
        <v>21</v>
      </c>
      <c r="I3" s="239" t="s">
        <v>591</v>
      </c>
      <c r="J3" s="126"/>
    </row>
    <row r="4" spans="1:11" s="238" customFormat="1" x14ac:dyDescent="0.25">
      <c r="A4" s="287" t="s">
        <v>55</v>
      </c>
      <c r="B4" s="272" t="s">
        <v>83</v>
      </c>
      <c r="D4" s="238" t="s">
        <v>45</v>
      </c>
      <c r="G4" s="187"/>
      <c r="H4" s="268" t="s">
        <v>21</v>
      </c>
      <c r="I4" s="239" t="s">
        <v>106</v>
      </c>
      <c r="J4" s="126"/>
      <c r="K4" s="239"/>
    </row>
    <row r="5" spans="1:11" s="238" customFormat="1" x14ac:dyDescent="0.25">
      <c r="A5" s="287" t="s">
        <v>56</v>
      </c>
      <c r="B5" s="272" t="s">
        <v>83</v>
      </c>
      <c r="D5" s="238" t="s">
        <v>0</v>
      </c>
      <c r="G5" s="187"/>
      <c r="H5" s="268" t="s">
        <v>21</v>
      </c>
      <c r="I5" s="239" t="s">
        <v>106</v>
      </c>
      <c r="J5" s="126" t="s">
        <v>101</v>
      </c>
      <c r="K5" s="239"/>
    </row>
    <row r="6" spans="1:11" s="238" customFormat="1" x14ac:dyDescent="0.25">
      <c r="A6" s="287" t="s">
        <v>78</v>
      </c>
      <c r="B6" s="272" t="s">
        <v>83</v>
      </c>
      <c r="D6" s="238" t="s">
        <v>72</v>
      </c>
      <c r="G6" s="187"/>
      <c r="H6" s="268" t="s">
        <v>21</v>
      </c>
      <c r="I6" s="239" t="s">
        <v>35</v>
      </c>
      <c r="J6" s="126"/>
      <c r="K6" s="239"/>
    </row>
    <row r="7" spans="1:11" s="238" customFormat="1" x14ac:dyDescent="0.25">
      <c r="A7" s="287" t="s">
        <v>84</v>
      </c>
      <c r="B7" s="272" t="s">
        <v>82</v>
      </c>
      <c r="C7" s="262"/>
      <c r="D7" s="262" t="s">
        <v>5</v>
      </c>
      <c r="G7" s="187"/>
      <c r="H7" s="268" t="s">
        <v>21</v>
      </c>
      <c r="I7" s="239" t="s">
        <v>591</v>
      </c>
      <c r="J7" s="126"/>
      <c r="K7" s="239"/>
    </row>
    <row r="8" spans="1:11" s="238" customFormat="1" x14ac:dyDescent="0.25">
      <c r="A8" s="287" t="s">
        <v>26</v>
      </c>
      <c r="B8" s="272" t="s">
        <v>82</v>
      </c>
      <c r="E8" s="262" t="s">
        <v>26</v>
      </c>
      <c r="G8" s="187"/>
      <c r="H8" s="268" t="s">
        <v>21</v>
      </c>
      <c r="I8" s="239" t="s">
        <v>591</v>
      </c>
      <c r="J8" s="126"/>
      <c r="K8" s="239"/>
    </row>
    <row r="9" spans="1:11" s="257" customFormat="1" ht="16.5" customHeight="1" x14ac:dyDescent="0.25">
      <c r="A9" s="287" t="s">
        <v>289</v>
      </c>
      <c r="B9" s="206" t="s">
        <v>83</v>
      </c>
      <c r="C9" s="260"/>
      <c r="D9" s="238"/>
      <c r="E9" s="260"/>
      <c r="F9" s="238" t="s">
        <v>264</v>
      </c>
      <c r="G9" s="187"/>
      <c r="H9" s="268" t="s">
        <v>21</v>
      </c>
      <c r="I9" s="239" t="s">
        <v>103</v>
      </c>
      <c r="J9" s="126" t="s">
        <v>267</v>
      </c>
      <c r="K9" s="239" t="s">
        <v>340</v>
      </c>
    </row>
    <row r="10" spans="1:11" s="257" customFormat="1" ht="16.5" customHeight="1" x14ac:dyDescent="0.25">
      <c r="A10" s="287" t="s">
        <v>290</v>
      </c>
      <c r="B10" s="206" t="s">
        <v>82</v>
      </c>
      <c r="C10" s="260"/>
      <c r="D10" s="238"/>
      <c r="E10" s="260"/>
      <c r="F10" s="238" t="s">
        <v>266</v>
      </c>
      <c r="G10" s="187"/>
      <c r="H10" s="268" t="s">
        <v>21</v>
      </c>
      <c r="I10" s="239" t="s">
        <v>103</v>
      </c>
      <c r="J10" s="126">
        <v>35</v>
      </c>
      <c r="K10" s="239" t="s">
        <v>341</v>
      </c>
    </row>
    <row r="11" spans="1:11" s="238" customFormat="1" x14ac:dyDescent="0.25">
      <c r="A11" s="287" t="s">
        <v>58</v>
      </c>
      <c r="B11" s="272" t="s">
        <v>82</v>
      </c>
      <c r="E11" s="262" t="s">
        <v>15</v>
      </c>
      <c r="G11" s="187"/>
      <c r="H11" s="268" t="s">
        <v>21</v>
      </c>
      <c r="I11" s="239" t="s">
        <v>591</v>
      </c>
      <c r="J11" s="126"/>
      <c r="K11" s="239"/>
    </row>
    <row r="12" spans="1:11" s="257" customFormat="1" ht="16.5" customHeight="1" x14ac:dyDescent="0.25">
      <c r="A12" s="287" t="s">
        <v>289</v>
      </c>
      <c r="B12" s="206" t="s">
        <v>83</v>
      </c>
      <c r="C12" s="260"/>
      <c r="D12" s="238"/>
      <c r="E12" s="260"/>
      <c r="F12" s="238" t="s">
        <v>264</v>
      </c>
      <c r="G12" s="187"/>
      <c r="H12" s="268" t="s">
        <v>21</v>
      </c>
      <c r="I12" s="239" t="s">
        <v>103</v>
      </c>
      <c r="J12" s="126" t="s">
        <v>267</v>
      </c>
      <c r="K12" s="239" t="s">
        <v>340</v>
      </c>
    </row>
    <row r="13" spans="1:11" s="257" customFormat="1" ht="16.5" customHeight="1" x14ac:dyDescent="0.25">
      <c r="A13" s="287" t="s">
        <v>290</v>
      </c>
      <c r="B13" s="206" t="s">
        <v>82</v>
      </c>
      <c r="C13" s="260"/>
      <c r="D13" s="238"/>
      <c r="E13" s="260"/>
      <c r="F13" s="238" t="s">
        <v>266</v>
      </c>
      <c r="G13" s="187"/>
      <c r="H13" s="268" t="s">
        <v>21</v>
      </c>
      <c r="I13" s="239" t="s">
        <v>103</v>
      </c>
      <c r="J13" s="126">
        <v>35</v>
      </c>
      <c r="K13" s="239" t="s">
        <v>341</v>
      </c>
    </row>
    <row r="14" spans="1:11" s="238" customFormat="1" x14ac:dyDescent="0.25">
      <c r="A14" s="287" t="s">
        <v>85</v>
      </c>
      <c r="B14" s="272" t="s">
        <v>82</v>
      </c>
      <c r="E14" s="238" t="s">
        <v>96</v>
      </c>
      <c r="G14" s="187"/>
      <c r="H14" s="268" t="s">
        <v>21</v>
      </c>
      <c r="I14" s="239" t="s">
        <v>98</v>
      </c>
      <c r="J14" s="126"/>
      <c r="K14" s="239"/>
    </row>
    <row r="15" spans="1:11" s="238" customFormat="1" x14ac:dyDescent="0.25">
      <c r="A15" s="287" t="s">
        <v>67</v>
      </c>
      <c r="B15" s="272" t="s">
        <v>82</v>
      </c>
      <c r="D15" s="238" t="s">
        <v>69</v>
      </c>
      <c r="G15" s="187"/>
      <c r="H15" s="268" t="s">
        <v>21</v>
      </c>
      <c r="I15" s="239" t="s">
        <v>106</v>
      </c>
      <c r="J15" s="126" t="s">
        <v>131</v>
      </c>
      <c r="K15" s="239" t="s">
        <v>288</v>
      </c>
    </row>
    <row r="16" spans="1:11" s="238" customFormat="1" ht="15.75" thickBot="1" x14ac:dyDescent="0.3">
      <c r="A16" s="287" t="s">
        <v>304</v>
      </c>
      <c r="B16" s="198" t="s">
        <v>82</v>
      </c>
      <c r="C16" s="200"/>
      <c r="D16" s="200" t="s">
        <v>401</v>
      </c>
      <c r="E16" s="200"/>
      <c r="F16" s="200"/>
      <c r="G16" s="201"/>
      <c r="H16" s="208" t="s">
        <v>21</v>
      </c>
      <c r="I16" s="239" t="s">
        <v>106</v>
      </c>
      <c r="J16" s="126" t="s">
        <v>404</v>
      </c>
      <c r="K16" s="239" t="s">
        <v>405</v>
      </c>
    </row>
    <row r="17" spans="1:11" s="245" customFormat="1" x14ac:dyDescent="0.25">
      <c r="A17" s="288" t="s">
        <v>94</v>
      </c>
      <c r="B17" s="193" t="s">
        <v>82</v>
      </c>
      <c r="C17" s="195" t="s">
        <v>3</v>
      </c>
      <c r="D17" s="195"/>
      <c r="E17" s="196"/>
      <c r="F17" s="196"/>
      <c r="G17" s="197"/>
      <c r="H17" s="263" t="s">
        <v>21</v>
      </c>
      <c r="I17" s="241" t="s">
        <v>591</v>
      </c>
      <c r="J17" s="127"/>
      <c r="K17" s="243"/>
    </row>
    <row r="18" spans="1:11" s="238" customFormat="1" x14ac:dyDescent="0.25">
      <c r="A18" s="287" t="s">
        <v>107</v>
      </c>
      <c r="B18" s="272" t="s">
        <v>82</v>
      </c>
      <c r="D18" s="238" t="s">
        <v>57</v>
      </c>
      <c r="G18" s="187"/>
      <c r="H18" s="268" t="s">
        <v>21</v>
      </c>
      <c r="I18" s="239" t="s">
        <v>103</v>
      </c>
      <c r="J18" s="126" t="s">
        <v>108</v>
      </c>
      <c r="K18" s="239" t="s">
        <v>109</v>
      </c>
    </row>
    <row r="19" spans="1:11" s="238" customFormat="1" ht="15.75" thickBot="1" x14ac:dyDescent="0.3">
      <c r="A19" s="289" t="s">
        <v>105</v>
      </c>
      <c r="B19" s="198" t="s">
        <v>82</v>
      </c>
      <c r="C19" s="200"/>
      <c r="D19" s="200" t="s">
        <v>68</v>
      </c>
      <c r="E19" s="200"/>
      <c r="F19" s="200"/>
      <c r="G19" s="201"/>
      <c r="H19" s="208" t="s">
        <v>21</v>
      </c>
      <c r="I19" s="239" t="s">
        <v>103</v>
      </c>
      <c r="J19" s="129" t="s">
        <v>108</v>
      </c>
      <c r="K19" s="238" t="s">
        <v>109</v>
      </c>
    </row>
    <row r="20" spans="1:11" s="238" customFormat="1" x14ac:dyDescent="0.25">
      <c r="A20" s="139" t="s">
        <v>575</v>
      </c>
      <c r="B20" s="325" t="s">
        <v>82</v>
      </c>
      <c r="C20" s="196"/>
      <c r="D20" s="326" t="s">
        <v>576</v>
      </c>
      <c r="E20" s="326"/>
      <c r="F20" s="327"/>
      <c r="G20" s="339"/>
      <c r="H20" s="338" t="s">
        <v>21</v>
      </c>
      <c r="I20" s="68" t="s">
        <v>591</v>
      </c>
      <c r="J20" s="137"/>
      <c r="K20" s="68"/>
    </row>
    <row r="21" spans="1:11" s="238" customFormat="1" x14ac:dyDescent="0.25">
      <c r="A21" s="140" t="s">
        <v>577</v>
      </c>
      <c r="B21" s="272" t="s">
        <v>82</v>
      </c>
      <c r="E21" s="246" t="s">
        <v>578</v>
      </c>
      <c r="F21" s="246"/>
      <c r="G21" s="187"/>
      <c r="H21" s="70" t="s">
        <v>21</v>
      </c>
      <c r="I21" s="63" t="s">
        <v>591</v>
      </c>
      <c r="J21" s="135"/>
      <c r="K21" s="273" t="s">
        <v>598</v>
      </c>
    </row>
    <row r="22" spans="1:11" s="238" customFormat="1" x14ac:dyDescent="0.25">
      <c r="A22" s="141" t="s">
        <v>105</v>
      </c>
      <c r="B22" s="272" t="s">
        <v>82</v>
      </c>
      <c r="E22" s="262"/>
      <c r="F22" s="238" t="s">
        <v>579</v>
      </c>
      <c r="G22" s="187"/>
      <c r="H22" s="54" t="s">
        <v>580</v>
      </c>
      <c r="I22" s="273" t="s">
        <v>103</v>
      </c>
      <c r="J22" s="135">
        <v>35</v>
      </c>
      <c r="K22" s="273" t="s">
        <v>597</v>
      </c>
    </row>
    <row r="23" spans="1:11" s="238" customFormat="1" x14ac:dyDescent="0.25">
      <c r="A23" s="141" t="s">
        <v>59</v>
      </c>
      <c r="B23" s="272" t="s">
        <v>82</v>
      </c>
      <c r="E23" s="262" t="s">
        <v>581</v>
      </c>
      <c r="F23" s="238" t="s">
        <v>582</v>
      </c>
      <c r="G23" s="187"/>
      <c r="H23" s="54" t="s">
        <v>21</v>
      </c>
      <c r="I23" s="273" t="s">
        <v>103</v>
      </c>
      <c r="J23" s="138" t="s">
        <v>592</v>
      </c>
      <c r="K23" s="273" t="s">
        <v>582</v>
      </c>
    </row>
    <row r="24" spans="1:11" s="238" customFormat="1" x14ac:dyDescent="0.25">
      <c r="A24" s="141" t="s">
        <v>583</v>
      </c>
      <c r="B24" s="231" t="s">
        <v>82</v>
      </c>
      <c r="E24" s="262" t="s">
        <v>581</v>
      </c>
      <c r="F24" s="238" t="s">
        <v>584</v>
      </c>
      <c r="G24" s="187"/>
      <c r="H24" s="54" t="s">
        <v>21</v>
      </c>
      <c r="I24" s="63" t="s">
        <v>103</v>
      </c>
      <c r="J24" s="138" t="s">
        <v>593</v>
      </c>
      <c r="K24" s="273" t="s">
        <v>584</v>
      </c>
    </row>
    <row r="25" spans="1:11" s="238" customFormat="1" x14ac:dyDescent="0.25">
      <c r="A25" s="141" t="s">
        <v>585</v>
      </c>
      <c r="B25" s="272" t="s">
        <v>82</v>
      </c>
      <c r="E25" s="238" t="s">
        <v>586</v>
      </c>
      <c r="G25" s="187"/>
      <c r="H25" s="54" t="s">
        <v>21</v>
      </c>
      <c r="I25" s="273" t="s">
        <v>103</v>
      </c>
      <c r="J25" s="138" t="s">
        <v>574</v>
      </c>
      <c r="K25" s="273" t="s">
        <v>596</v>
      </c>
    </row>
    <row r="26" spans="1:11" s="238" customFormat="1" x14ac:dyDescent="0.25">
      <c r="A26" s="141" t="s">
        <v>587</v>
      </c>
      <c r="B26" s="231" t="s">
        <v>82</v>
      </c>
      <c r="E26" s="238" t="s">
        <v>588</v>
      </c>
      <c r="G26" s="187"/>
      <c r="H26" s="54" t="s">
        <v>21</v>
      </c>
      <c r="I26" s="239" t="s">
        <v>43</v>
      </c>
      <c r="J26" s="138"/>
      <c r="K26" s="273" t="s">
        <v>604</v>
      </c>
    </row>
    <row r="27" spans="1:11" s="238" customFormat="1" ht="15.75" thickBot="1" x14ac:dyDescent="0.3">
      <c r="A27" s="142" t="s">
        <v>589</v>
      </c>
      <c r="B27" s="328" t="s">
        <v>83</v>
      </c>
      <c r="C27" s="200"/>
      <c r="D27" s="200"/>
      <c r="E27" s="200"/>
      <c r="F27" s="200" t="s">
        <v>590</v>
      </c>
      <c r="G27" s="201"/>
      <c r="H27" s="337" t="s">
        <v>22</v>
      </c>
      <c r="I27" s="66" t="s">
        <v>103</v>
      </c>
      <c r="J27" s="136" t="s">
        <v>594</v>
      </c>
      <c r="K27" s="64" t="s">
        <v>595</v>
      </c>
    </row>
    <row r="28" spans="1:11" s="238" customFormat="1" x14ac:dyDescent="0.25">
      <c r="A28" s="207"/>
      <c r="B28" s="250"/>
      <c r="H28" s="250"/>
      <c r="I28" s="239"/>
      <c r="J28" s="129"/>
    </row>
    <row r="29" spans="1:11" s="238" customFormat="1" x14ac:dyDescent="0.25">
      <c r="A29" s="207"/>
      <c r="B29" s="250"/>
      <c r="H29" s="250"/>
      <c r="I29" s="239"/>
      <c r="J29" s="129"/>
    </row>
    <row r="30" spans="1:11" s="238" customFormat="1" x14ac:dyDescent="0.25">
      <c r="A30" s="207"/>
      <c r="B30" s="250"/>
      <c r="H30" s="250"/>
      <c r="I30" s="239"/>
      <c r="J30" s="129"/>
    </row>
    <row r="31" spans="1:11" s="238" customFormat="1" x14ac:dyDescent="0.25">
      <c r="A31" s="207"/>
      <c r="B31" s="250"/>
      <c r="H31" s="250"/>
      <c r="I31" s="239"/>
      <c r="J31" s="129"/>
    </row>
    <row r="32" spans="1:11" s="238" customFormat="1" x14ac:dyDescent="0.25">
      <c r="A32" s="207"/>
      <c r="B32" s="250"/>
      <c r="H32" s="250"/>
      <c r="I32" s="239"/>
      <c r="J32" s="129"/>
    </row>
    <row r="33" spans="1:10" s="238" customFormat="1" x14ac:dyDescent="0.25">
      <c r="A33" s="207"/>
      <c r="B33" s="250"/>
      <c r="H33" s="250"/>
      <c r="I33" s="239"/>
      <c r="J33" s="129"/>
    </row>
    <row r="34" spans="1:10" s="238" customFormat="1" x14ac:dyDescent="0.25">
      <c r="A34" s="207"/>
      <c r="B34" s="250"/>
      <c r="H34" s="250"/>
      <c r="I34" s="239"/>
      <c r="J34" s="129"/>
    </row>
    <row r="35" spans="1:10" s="238" customFormat="1" x14ac:dyDescent="0.25">
      <c r="A35" s="207"/>
      <c r="B35" s="250"/>
      <c r="H35" s="250"/>
      <c r="I35" s="239"/>
      <c r="J35" s="129"/>
    </row>
    <row r="36" spans="1:10" s="238" customFormat="1" x14ac:dyDescent="0.25">
      <c r="A36" s="207"/>
      <c r="B36" s="250"/>
      <c r="H36" s="250"/>
      <c r="I36" s="239"/>
      <c r="J36" s="129"/>
    </row>
    <row r="37" spans="1:10" s="238" customFormat="1" x14ac:dyDescent="0.25">
      <c r="A37" s="207"/>
      <c r="B37" s="250"/>
      <c r="H37" s="250"/>
      <c r="I37" s="239"/>
      <c r="J37" s="129"/>
    </row>
    <row r="38" spans="1:10" s="238" customFormat="1" x14ac:dyDescent="0.25">
      <c r="A38" s="207"/>
      <c r="B38" s="250"/>
      <c r="H38" s="250"/>
      <c r="I38" s="239"/>
      <c r="J38" s="129"/>
    </row>
    <row r="39" spans="1:10" s="238" customFormat="1" x14ac:dyDescent="0.25">
      <c r="A39" s="207"/>
      <c r="B39" s="250"/>
      <c r="H39" s="250"/>
      <c r="I39" s="239"/>
      <c r="J39" s="129"/>
    </row>
    <row r="40" spans="1:10" s="238" customFormat="1" x14ac:dyDescent="0.25">
      <c r="A40" s="207"/>
      <c r="B40" s="250"/>
      <c r="H40" s="250"/>
      <c r="I40" s="239"/>
      <c r="J40" s="129"/>
    </row>
    <row r="41" spans="1:10" s="238" customFormat="1" x14ac:dyDescent="0.25">
      <c r="A41" s="207"/>
      <c r="B41" s="250"/>
      <c r="H41" s="242"/>
      <c r="I41" s="239"/>
      <c r="J41" s="129"/>
    </row>
    <row r="42" spans="1:10" s="238" customFormat="1" x14ac:dyDescent="0.25">
      <c r="A42" s="207"/>
      <c r="B42" s="250"/>
      <c r="H42" s="242"/>
      <c r="I42" s="239"/>
      <c r="J42" s="129"/>
    </row>
    <row r="43" spans="1:10" s="238" customFormat="1" x14ac:dyDescent="0.25">
      <c r="A43" s="207"/>
      <c r="B43" s="250"/>
      <c r="H43" s="242"/>
      <c r="I43" s="239"/>
      <c r="J43" s="129"/>
    </row>
    <row r="44" spans="1:10" s="238" customFormat="1" x14ac:dyDescent="0.25">
      <c r="A44" s="207"/>
      <c r="B44" s="250"/>
      <c r="H44" s="242"/>
      <c r="I44" s="239"/>
      <c r="J44" s="129"/>
    </row>
    <row r="45" spans="1:10" s="238" customFormat="1" x14ac:dyDescent="0.25">
      <c r="A45" s="207"/>
      <c r="B45" s="250"/>
      <c r="H45" s="242"/>
      <c r="I45" s="239"/>
      <c r="J45" s="129"/>
    </row>
    <row r="46" spans="1:10" s="238" customFormat="1" x14ac:dyDescent="0.25">
      <c r="A46" s="207"/>
      <c r="B46" s="250"/>
      <c r="H46" s="242"/>
      <c r="I46" s="239"/>
      <c r="J46" s="129"/>
    </row>
    <row r="47" spans="1:10" s="238" customFormat="1" x14ac:dyDescent="0.25">
      <c r="A47" s="207"/>
      <c r="B47" s="250"/>
      <c r="H47" s="242"/>
      <c r="I47" s="239"/>
      <c r="J47" s="129"/>
    </row>
    <row r="48" spans="1:10" s="238" customFormat="1" x14ac:dyDescent="0.25">
      <c r="A48" s="207"/>
      <c r="B48" s="250"/>
      <c r="H48" s="242"/>
      <c r="I48" s="239"/>
      <c r="J48" s="129"/>
    </row>
    <row r="49" spans="1:82" s="238" customFormat="1" x14ac:dyDescent="0.25">
      <c r="A49" s="207"/>
      <c r="B49" s="250"/>
      <c r="H49" s="242"/>
      <c r="I49" s="239"/>
      <c r="J49" s="129"/>
    </row>
    <row r="50" spans="1:82" s="238" customFormat="1" x14ac:dyDescent="0.25">
      <c r="A50" s="207"/>
      <c r="B50" s="250"/>
      <c r="H50" s="242"/>
      <c r="I50" s="239"/>
      <c r="J50" s="129"/>
    </row>
    <row r="51" spans="1:82" s="238" customFormat="1" x14ac:dyDescent="0.25">
      <c r="A51" s="207"/>
      <c r="B51" s="250"/>
      <c r="H51" s="242"/>
      <c r="I51" s="239"/>
      <c r="J51" s="129"/>
    </row>
    <row r="52" spans="1:82" s="245" customFormat="1" x14ac:dyDescent="0.25">
      <c r="A52" s="288" t="s">
        <v>75</v>
      </c>
      <c r="B52" s="240" t="s">
        <v>82</v>
      </c>
      <c r="C52" s="243"/>
      <c r="D52" s="244" t="s">
        <v>76</v>
      </c>
      <c r="E52" s="243"/>
      <c r="F52" s="243"/>
      <c r="G52" s="243"/>
      <c r="H52" s="242"/>
      <c r="I52" s="243" t="s">
        <v>103</v>
      </c>
      <c r="J52" s="127">
        <v>120</v>
      </c>
      <c r="K52" s="243"/>
    </row>
    <row r="53" spans="1:82" s="271" customFormat="1" x14ac:dyDescent="0.25">
      <c r="A53" s="181" t="s">
        <v>77</v>
      </c>
      <c r="B53" s="261" t="s">
        <v>83</v>
      </c>
      <c r="C53" s="254"/>
      <c r="D53" s="254"/>
      <c r="E53" s="254" t="s">
        <v>77</v>
      </c>
      <c r="F53" s="254"/>
      <c r="G53" s="254"/>
      <c r="H53" s="242"/>
      <c r="I53" s="271" t="s">
        <v>103</v>
      </c>
      <c r="J53" s="133">
        <v>40</v>
      </c>
      <c r="K53" s="254"/>
    </row>
    <row r="54" spans="1:82" s="245" customFormat="1" x14ac:dyDescent="0.25">
      <c r="A54" s="288" t="s">
        <v>203</v>
      </c>
      <c r="B54" s="240" t="s">
        <v>82</v>
      </c>
      <c r="C54" s="243"/>
      <c r="D54" s="244" t="s">
        <v>184</v>
      </c>
      <c r="E54" s="243"/>
      <c r="F54" s="243"/>
      <c r="G54" s="243"/>
      <c r="H54" s="242"/>
      <c r="I54" s="243" t="s">
        <v>591</v>
      </c>
      <c r="J54" s="130"/>
      <c r="K54" s="243"/>
      <c r="L54" s="251"/>
      <c r="M54" s="258"/>
      <c r="N54" s="253"/>
      <c r="O54" s="251"/>
      <c r="P54" s="258"/>
      <c r="Q54" s="251"/>
      <c r="R54" s="258"/>
      <c r="S54" s="253" t="s">
        <v>22</v>
      </c>
      <c r="T54" s="251"/>
      <c r="U54" s="258"/>
      <c r="V54" s="251"/>
      <c r="W54" s="258"/>
      <c r="X54" s="251"/>
      <c r="Y54" s="258"/>
      <c r="Z54" s="251"/>
      <c r="AA54" s="258"/>
      <c r="AB54" s="251"/>
      <c r="AC54" s="258"/>
      <c r="AD54" s="251"/>
      <c r="AE54" s="258"/>
      <c r="AF54" s="251"/>
      <c r="AG54" s="258"/>
      <c r="AH54" s="251"/>
      <c r="AI54" s="258"/>
      <c r="AJ54" s="251"/>
      <c r="AK54" s="258"/>
      <c r="AL54" s="251"/>
      <c r="AM54" s="258"/>
      <c r="AN54" s="251"/>
      <c r="AO54" s="258" t="s">
        <v>22</v>
      </c>
      <c r="AP54" s="251"/>
      <c r="AQ54" s="258"/>
      <c r="AR54" s="251"/>
      <c r="AS54" s="258"/>
      <c r="AT54" s="251"/>
      <c r="AU54" s="258"/>
      <c r="AV54" s="251"/>
      <c r="AW54" s="258"/>
      <c r="AX54" s="251"/>
      <c r="AY54" s="258"/>
      <c r="AZ54" s="252"/>
      <c r="BA54" s="251"/>
      <c r="BB54" s="258"/>
      <c r="BC54" s="266" t="s">
        <v>22</v>
      </c>
      <c r="BD54" s="251"/>
      <c r="BE54" s="258"/>
      <c r="BF54" s="251"/>
      <c r="BG54" s="258"/>
      <c r="BH54" s="251"/>
      <c r="BI54" s="258"/>
      <c r="BJ54" s="251"/>
      <c r="BK54" s="258" t="s">
        <v>22</v>
      </c>
      <c r="BL54" s="251"/>
      <c r="BM54" s="258" t="s">
        <v>22</v>
      </c>
      <c r="BN54" s="269" t="s">
        <v>22</v>
      </c>
      <c r="BO54" s="251"/>
      <c r="BP54" s="258" t="s">
        <v>21</v>
      </c>
      <c r="BQ54" s="251"/>
      <c r="BR54" s="258"/>
      <c r="BS54" s="251"/>
      <c r="BT54" s="258"/>
      <c r="BU54" s="269"/>
      <c r="BV54" s="275"/>
      <c r="BW54" s="251"/>
      <c r="BX54" s="258"/>
      <c r="BY54" s="275"/>
      <c r="BZ54" s="267"/>
      <c r="CA54" s="258"/>
      <c r="CB54" s="243" t="s">
        <v>591</v>
      </c>
      <c r="CC54" s="130"/>
      <c r="CD54" s="243"/>
    </row>
    <row r="55" spans="1:82" x14ac:dyDescent="0.25">
      <c r="A55" s="287" t="s">
        <v>178</v>
      </c>
      <c r="B55" s="250" t="s">
        <v>82</v>
      </c>
      <c r="C55" s="238"/>
      <c r="D55" s="262"/>
      <c r="E55" s="238" t="s">
        <v>180</v>
      </c>
      <c r="F55" s="238"/>
      <c r="G55" s="238"/>
      <c r="I55" s="238" t="s">
        <v>103</v>
      </c>
      <c r="J55" s="126" t="s">
        <v>108</v>
      </c>
      <c r="K55" s="238" t="s">
        <v>185</v>
      </c>
      <c r="L55" s="265"/>
      <c r="M55" s="259"/>
      <c r="N55" s="268"/>
      <c r="O55" s="265"/>
      <c r="P55" s="259"/>
      <c r="Q55" s="265"/>
      <c r="R55" s="259"/>
      <c r="S55" s="268" t="s">
        <v>21</v>
      </c>
      <c r="T55" s="265"/>
      <c r="U55" s="259"/>
      <c r="V55" s="265"/>
      <c r="W55" s="259"/>
      <c r="X55" s="265"/>
      <c r="Y55" s="259"/>
      <c r="Z55" s="265"/>
      <c r="AA55" s="259"/>
      <c r="AB55" s="265"/>
      <c r="AC55" s="259"/>
      <c r="AD55" s="265"/>
      <c r="AE55" s="259"/>
      <c r="AF55" s="265"/>
      <c r="AG55" s="259"/>
      <c r="AH55" s="265"/>
      <c r="AI55" s="259"/>
      <c r="AJ55" s="265"/>
      <c r="AK55" s="259"/>
      <c r="AL55" s="265"/>
      <c r="AM55" s="259"/>
      <c r="AN55" s="265"/>
      <c r="AO55" s="259" t="s">
        <v>21</v>
      </c>
      <c r="AP55" s="265"/>
      <c r="AQ55" s="259"/>
      <c r="AR55" s="265"/>
      <c r="AS55" s="259"/>
      <c r="AT55" s="265"/>
      <c r="AU55" s="259"/>
      <c r="AV55" s="265"/>
      <c r="AW55" s="259"/>
      <c r="AX55" s="265"/>
      <c r="AY55" s="259"/>
      <c r="AZ55" s="264"/>
      <c r="BA55" s="265"/>
      <c r="BB55" s="259"/>
      <c r="BC55" s="264" t="s">
        <v>21</v>
      </c>
      <c r="BD55" s="265"/>
      <c r="BE55" s="259"/>
      <c r="BF55" s="265"/>
      <c r="BG55" s="259"/>
      <c r="BH55" s="265"/>
      <c r="BI55" s="259"/>
      <c r="BJ55" s="265"/>
      <c r="BK55" s="259" t="s">
        <v>21</v>
      </c>
      <c r="BL55" s="265"/>
      <c r="BM55" s="259" t="s">
        <v>21</v>
      </c>
      <c r="BN55" s="268" t="s">
        <v>21</v>
      </c>
      <c r="BO55" s="265"/>
      <c r="BP55" s="259" t="s">
        <v>21</v>
      </c>
      <c r="BQ55" s="265"/>
      <c r="BR55" s="259"/>
      <c r="BS55" s="265"/>
      <c r="BT55" s="259"/>
      <c r="BU55" s="268"/>
      <c r="BV55" s="272"/>
      <c r="BW55" s="265"/>
      <c r="BX55" s="259"/>
      <c r="BY55" s="272"/>
      <c r="BZ55" s="265"/>
      <c r="CA55" s="259"/>
      <c r="CB55" s="238" t="s">
        <v>103</v>
      </c>
      <c r="CC55" s="126" t="s">
        <v>108</v>
      </c>
      <c r="CD55" s="238" t="s">
        <v>185</v>
      </c>
    </row>
  </sheetData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L41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B43" sqref="B43"/>
    </sheetView>
  </sheetViews>
  <sheetFormatPr baseColWidth="10" defaultColWidth="11.42578125" defaultRowHeight="15" x14ac:dyDescent="0.25"/>
  <cols>
    <col min="1" max="1" width="30" style="242" bestFit="1" customWidth="1"/>
    <col min="2" max="2" width="6.7109375" style="248" customWidth="1"/>
    <col min="3" max="6" width="7.7109375" style="242" customWidth="1"/>
    <col min="7" max="7" width="34.7109375" style="242" customWidth="1"/>
    <col min="8" max="8" width="8.7109375" style="242" customWidth="1"/>
    <col min="9" max="9" width="11.140625" style="242" customWidth="1"/>
    <col min="10" max="10" width="24.85546875" style="242" bestFit="1" customWidth="1"/>
    <col min="11" max="11" width="49.28515625" style="134" bestFit="1" customWidth="1"/>
    <col min="12" max="12" width="100.5703125" style="238" customWidth="1"/>
    <col min="13" max="16384" width="11.42578125" style="242"/>
  </cols>
  <sheetData>
    <row r="1" spans="1:12" s="247" customFormat="1" ht="104.25" customHeight="1" x14ac:dyDescent="0.25">
      <c r="A1" s="276" t="s">
        <v>92</v>
      </c>
      <c r="B1" s="277" t="s">
        <v>93</v>
      </c>
      <c r="C1" s="277" t="s">
        <v>89</v>
      </c>
      <c r="D1" s="277" t="s">
        <v>90</v>
      </c>
      <c r="E1" s="277" t="s">
        <v>91</v>
      </c>
      <c r="F1" s="277" t="s">
        <v>529</v>
      </c>
      <c r="G1" s="278" t="s">
        <v>530</v>
      </c>
      <c r="H1" s="279" t="s">
        <v>639</v>
      </c>
      <c r="I1" s="317" t="s">
        <v>640</v>
      </c>
      <c r="J1" s="277" t="s">
        <v>132</v>
      </c>
      <c r="K1" s="124" t="s">
        <v>102</v>
      </c>
      <c r="L1" s="278" t="s">
        <v>121</v>
      </c>
    </row>
    <row r="2" spans="1:12" s="247" customFormat="1" ht="15.75" thickBot="1" x14ac:dyDescent="0.3">
      <c r="A2" s="280"/>
      <c r="B2" s="205"/>
      <c r="C2" s="205"/>
      <c r="D2" s="205"/>
      <c r="E2" s="205"/>
      <c r="F2" s="205"/>
      <c r="G2" s="205"/>
      <c r="H2" s="282" t="s">
        <v>176</v>
      </c>
      <c r="I2" s="209" t="s">
        <v>176</v>
      </c>
      <c r="J2" s="281"/>
      <c r="K2" s="125"/>
      <c r="L2" s="283"/>
    </row>
    <row r="3" spans="1:12" s="238" customFormat="1" x14ac:dyDescent="0.25">
      <c r="A3" s="286" t="s">
        <v>4</v>
      </c>
      <c r="B3" s="193" t="s">
        <v>82</v>
      </c>
      <c r="C3" s="195" t="s">
        <v>133</v>
      </c>
      <c r="D3" s="195"/>
      <c r="E3" s="196"/>
      <c r="F3" s="196"/>
      <c r="G3" s="197"/>
      <c r="H3" s="263" t="s">
        <v>21</v>
      </c>
      <c r="I3" s="270" t="s">
        <v>21</v>
      </c>
      <c r="J3" s="239" t="s">
        <v>591</v>
      </c>
      <c r="K3" s="126"/>
    </row>
    <row r="4" spans="1:12" s="238" customFormat="1" x14ac:dyDescent="0.25">
      <c r="A4" s="287" t="s">
        <v>55</v>
      </c>
      <c r="B4" s="272" t="s">
        <v>83</v>
      </c>
      <c r="D4" s="238" t="s">
        <v>45</v>
      </c>
      <c r="G4" s="187"/>
      <c r="H4" s="268" t="s">
        <v>21</v>
      </c>
      <c r="I4" s="264" t="s">
        <v>21</v>
      </c>
      <c r="J4" s="239" t="s">
        <v>106</v>
      </c>
      <c r="K4" s="126"/>
      <c r="L4" s="239"/>
    </row>
    <row r="5" spans="1:12" s="238" customFormat="1" x14ac:dyDescent="0.25">
      <c r="A5" s="287" t="s">
        <v>56</v>
      </c>
      <c r="B5" s="272" t="s">
        <v>83</v>
      </c>
      <c r="D5" s="238" t="s">
        <v>0</v>
      </c>
      <c r="G5" s="187"/>
      <c r="H5" s="268" t="s">
        <v>21</v>
      </c>
      <c r="I5" s="264" t="s">
        <v>21</v>
      </c>
      <c r="J5" s="239" t="s">
        <v>106</v>
      </c>
      <c r="K5" s="126" t="s">
        <v>101</v>
      </c>
      <c r="L5" s="239"/>
    </row>
    <row r="6" spans="1:12" s="238" customFormat="1" x14ac:dyDescent="0.25">
      <c r="A6" s="287" t="s">
        <v>78</v>
      </c>
      <c r="B6" s="272" t="s">
        <v>83</v>
      </c>
      <c r="D6" s="238" t="s">
        <v>72</v>
      </c>
      <c r="G6" s="187"/>
      <c r="H6" s="268" t="s">
        <v>21</v>
      </c>
      <c r="I6" s="264" t="s">
        <v>21</v>
      </c>
      <c r="J6" s="239" t="s">
        <v>35</v>
      </c>
      <c r="K6" s="126"/>
      <c r="L6" s="239"/>
    </row>
    <row r="7" spans="1:12" s="238" customFormat="1" x14ac:dyDescent="0.25">
      <c r="A7" s="287" t="s">
        <v>84</v>
      </c>
      <c r="B7" s="272" t="s">
        <v>82</v>
      </c>
      <c r="C7" s="262"/>
      <c r="D7" s="262" t="s">
        <v>5</v>
      </c>
      <c r="G7" s="187"/>
      <c r="H7" s="268" t="s">
        <v>21</v>
      </c>
      <c r="I7" s="264" t="s">
        <v>21</v>
      </c>
      <c r="J7" s="239" t="s">
        <v>591</v>
      </c>
      <c r="K7" s="126"/>
      <c r="L7" s="239"/>
    </row>
    <row r="8" spans="1:12" s="238" customFormat="1" x14ac:dyDescent="0.25">
      <c r="A8" s="287" t="s">
        <v>26</v>
      </c>
      <c r="B8" s="272" t="s">
        <v>82</v>
      </c>
      <c r="E8" s="262" t="s">
        <v>26</v>
      </c>
      <c r="G8" s="187"/>
      <c r="H8" s="268" t="s">
        <v>21</v>
      </c>
      <c r="I8" s="264" t="s">
        <v>21</v>
      </c>
      <c r="J8" s="239" t="s">
        <v>591</v>
      </c>
      <c r="K8" s="126"/>
      <c r="L8" s="239"/>
    </row>
    <row r="9" spans="1:12" s="257" customFormat="1" ht="16.5" customHeight="1" x14ac:dyDescent="0.25">
      <c r="A9" s="287" t="s">
        <v>289</v>
      </c>
      <c r="B9" s="206" t="s">
        <v>83</v>
      </c>
      <c r="C9" s="260"/>
      <c r="D9" s="238"/>
      <c r="E9" s="260"/>
      <c r="F9" s="238" t="s">
        <v>264</v>
      </c>
      <c r="G9" s="187"/>
      <c r="H9" s="268" t="s">
        <v>21</v>
      </c>
      <c r="I9" s="264" t="s">
        <v>21</v>
      </c>
      <c r="J9" s="239" t="s">
        <v>103</v>
      </c>
      <c r="K9" s="126" t="s">
        <v>267</v>
      </c>
      <c r="L9" s="239" t="s">
        <v>340</v>
      </c>
    </row>
    <row r="10" spans="1:12" s="257" customFormat="1" ht="16.5" customHeight="1" x14ac:dyDescent="0.25">
      <c r="A10" s="287" t="s">
        <v>290</v>
      </c>
      <c r="B10" s="206" t="s">
        <v>82</v>
      </c>
      <c r="C10" s="260"/>
      <c r="D10" s="238"/>
      <c r="E10" s="260"/>
      <c r="F10" s="238" t="s">
        <v>266</v>
      </c>
      <c r="G10" s="187"/>
      <c r="H10" s="268" t="s">
        <v>21</v>
      </c>
      <c r="I10" s="264" t="s">
        <v>21</v>
      </c>
      <c r="J10" s="239" t="s">
        <v>103</v>
      </c>
      <c r="K10" s="126">
        <v>35</v>
      </c>
      <c r="L10" s="239" t="s">
        <v>341</v>
      </c>
    </row>
    <row r="11" spans="1:12" s="238" customFormat="1" x14ac:dyDescent="0.25">
      <c r="A11" s="287" t="s">
        <v>58</v>
      </c>
      <c r="B11" s="272" t="s">
        <v>82</v>
      </c>
      <c r="E11" s="262" t="s">
        <v>15</v>
      </c>
      <c r="G11" s="187"/>
      <c r="H11" s="268" t="s">
        <v>21</v>
      </c>
      <c r="I11" s="264" t="s">
        <v>21</v>
      </c>
      <c r="J11" s="239" t="s">
        <v>591</v>
      </c>
      <c r="K11" s="126"/>
      <c r="L11" s="239"/>
    </row>
    <row r="12" spans="1:12" s="257" customFormat="1" ht="16.5" customHeight="1" x14ac:dyDescent="0.25">
      <c r="A12" s="287" t="s">
        <v>289</v>
      </c>
      <c r="B12" s="206" t="s">
        <v>83</v>
      </c>
      <c r="C12" s="260"/>
      <c r="D12" s="238"/>
      <c r="E12" s="260"/>
      <c r="F12" s="238" t="s">
        <v>264</v>
      </c>
      <c r="G12" s="187"/>
      <c r="H12" s="268" t="s">
        <v>21</v>
      </c>
      <c r="I12" s="264" t="s">
        <v>21</v>
      </c>
      <c r="J12" s="239" t="s">
        <v>103</v>
      </c>
      <c r="K12" s="126" t="s">
        <v>267</v>
      </c>
      <c r="L12" s="239" t="s">
        <v>340</v>
      </c>
    </row>
    <row r="13" spans="1:12" s="257" customFormat="1" ht="16.5" customHeight="1" x14ac:dyDescent="0.25">
      <c r="A13" s="287" t="s">
        <v>290</v>
      </c>
      <c r="B13" s="206" t="s">
        <v>82</v>
      </c>
      <c r="C13" s="260"/>
      <c r="D13" s="238"/>
      <c r="E13" s="260"/>
      <c r="F13" s="238" t="s">
        <v>266</v>
      </c>
      <c r="G13" s="187"/>
      <c r="H13" s="268" t="s">
        <v>21</v>
      </c>
      <c r="I13" s="264" t="s">
        <v>21</v>
      </c>
      <c r="J13" s="239" t="s">
        <v>103</v>
      </c>
      <c r="K13" s="126">
        <v>35</v>
      </c>
      <c r="L13" s="239" t="s">
        <v>341</v>
      </c>
    </row>
    <row r="14" spans="1:12" s="238" customFormat="1" x14ac:dyDescent="0.25">
      <c r="A14" s="287" t="s">
        <v>85</v>
      </c>
      <c r="B14" s="272" t="s">
        <v>82</v>
      </c>
      <c r="E14" s="238" t="s">
        <v>96</v>
      </c>
      <c r="G14" s="187"/>
      <c r="H14" s="268" t="s">
        <v>21</v>
      </c>
      <c r="I14" s="264" t="s">
        <v>21</v>
      </c>
      <c r="J14" s="239" t="s">
        <v>98</v>
      </c>
      <c r="K14" s="126"/>
      <c r="L14" s="239"/>
    </row>
    <row r="15" spans="1:12" s="238" customFormat="1" x14ac:dyDescent="0.25">
      <c r="A15" s="287" t="s">
        <v>67</v>
      </c>
      <c r="B15" s="272" t="s">
        <v>82</v>
      </c>
      <c r="D15" s="238" t="s">
        <v>69</v>
      </c>
      <c r="G15" s="187"/>
      <c r="H15" s="268" t="s">
        <v>21</v>
      </c>
      <c r="I15" s="264" t="s">
        <v>21</v>
      </c>
      <c r="J15" s="239" t="s">
        <v>106</v>
      </c>
      <c r="K15" s="126" t="s">
        <v>131</v>
      </c>
      <c r="L15" s="239" t="s">
        <v>288</v>
      </c>
    </row>
    <row r="16" spans="1:12" s="238" customFormat="1" ht="15.75" thickBot="1" x14ac:dyDescent="0.3">
      <c r="A16" s="287" t="s">
        <v>304</v>
      </c>
      <c r="B16" s="198" t="s">
        <v>82</v>
      </c>
      <c r="C16" s="200"/>
      <c r="D16" s="200" t="s">
        <v>401</v>
      </c>
      <c r="E16" s="200"/>
      <c r="F16" s="200"/>
      <c r="G16" s="201"/>
      <c r="H16" s="268" t="s">
        <v>21</v>
      </c>
      <c r="I16" s="264" t="s">
        <v>21</v>
      </c>
      <c r="J16" s="239" t="s">
        <v>106</v>
      </c>
      <c r="K16" s="126" t="s">
        <v>404</v>
      </c>
      <c r="L16" s="239" t="s">
        <v>405</v>
      </c>
    </row>
    <row r="17" spans="1:12" s="245" customFormat="1" x14ac:dyDescent="0.25">
      <c r="A17" s="288" t="s">
        <v>94</v>
      </c>
      <c r="B17" s="193" t="s">
        <v>82</v>
      </c>
      <c r="C17" s="195" t="s">
        <v>3</v>
      </c>
      <c r="D17" s="195"/>
      <c r="E17" s="196"/>
      <c r="F17" s="196"/>
      <c r="G17" s="197"/>
      <c r="H17" s="185" t="s">
        <v>21</v>
      </c>
      <c r="I17" s="185" t="s">
        <v>21</v>
      </c>
      <c r="J17" s="241" t="s">
        <v>591</v>
      </c>
      <c r="K17" s="127"/>
      <c r="L17" s="243"/>
    </row>
    <row r="18" spans="1:12" s="238" customFormat="1" x14ac:dyDescent="0.25">
      <c r="A18" s="287" t="s">
        <v>107</v>
      </c>
      <c r="B18" s="272" t="s">
        <v>82</v>
      </c>
      <c r="D18" s="238" t="s">
        <v>57</v>
      </c>
      <c r="G18" s="187"/>
      <c r="H18" s="268" t="s">
        <v>21</v>
      </c>
      <c r="I18" s="268" t="s">
        <v>21</v>
      </c>
      <c r="J18" s="239" t="s">
        <v>103</v>
      </c>
      <c r="K18" s="126" t="s">
        <v>108</v>
      </c>
      <c r="L18" s="239" t="s">
        <v>109</v>
      </c>
    </row>
    <row r="19" spans="1:12" s="238" customFormat="1" x14ac:dyDescent="0.25">
      <c r="A19" s="287" t="s">
        <v>105</v>
      </c>
      <c r="B19" s="272" t="s">
        <v>82</v>
      </c>
      <c r="D19" s="238" t="s">
        <v>68</v>
      </c>
      <c r="G19" s="187"/>
      <c r="H19" s="268" t="s">
        <v>21</v>
      </c>
      <c r="I19" s="268" t="s">
        <v>21</v>
      </c>
      <c r="J19" s="239" t="s">
        <v>103</v>
      </c>
      <c r="K19" s="126" t="s">
        <v>108</v>
      </c>
      <c r="L19" s="239" t="s">
        <v>109</v>
      </c>
    </row>
    <row r="20" spans="1:12" s="238" customFormat="1" ht="15.75" thickBot="1" x14ac:dyDescent="0.3">
      <c r="A20" s="287" t="s">
        <v>129</v>
      </c>
      <c r="B20" s="272" t="s">
        <v>141</v>
      </c>
      <c r="D20" s="238" t="s">
        <v>136</v>
      </c>
      <c r="G20" s="187"/>
      <c r="H20" s="268" t="s">
        <v>21</v>
      </c>
      <c r="I20" s="268" t="s">
        <v>21</v>
      </c>
      <c r="J20" s="239" t="s">
        <v>99</v>
      </c>
      <c r="K20" s="126"/>
      <c r="L20" s="239" t="s">
        <v>130</v>
      </c>
    </row>
    <row r="21" spans="1:12" s="238" customFormat="1" x14ac:dyDescent="0.25">
      <c r="A21" s="391" t="s">
        <v>797</v>
      </c>
      <c r="B21" s="193" t="s">
        <v>82</v>
      </c>
      <c r="C21" s="196"/>
      <c r="D21" s="195" t="s">
        <v>798</v>
      </c>
      <c r="E21" s="196"/>
      <c r="F21" s="196"/>
      <c r="G21" s="197"/>
      <c r="H21" s="185" t="s">
        <v>21</v>
      </c>
      <c r="I21" s="214" t="s">
        <v>21</v>
      </c>
      <c r="J21" s="239" t="s">
        <v>591</v>
      </c>
      <c r="K21" s="129"/>
    </row>
    <row r="22" spans="1:12" s="238" customFormat="1" x14ac:dyDescent="0.25">
      <c r="A22" s="392" t="s">
        <v>799</v>
      </c>
      <c r="B22" s="272" t="s">
        <v>82</v>
      </c>
      <c r="E22" s="238" t="s">
        <v>800</v>
      </c>
      <c r="G22" s="187"/>
      <c r="H22" s="268" t="s">
        <v>21</v>
      </c>
      <c r="I22" s="268" t="s">
        <v>21</v>
      </c>
      <c r="J22" s="239" t="s">
        <v>103</v>
      </c>
      <c r="K22" s="129" t="s">
        <v>730</v>
      </c>
      <c r="L22" s="238" t="s">
        <v>801</v>
      </c>
    </row>
    <row r="23" spans="1:12" s="238" customFormat="1" x14ac:dyDescent="0.25">
      <c r="A23" s="392" t="s">
        <v>240</v>
      </c>
      <c r="B23" s="272" t="s">
        <v>82</v>
      </c>
      <c r="E23" s="238" t="s">
        <v>241</v>
      </c>
      <c r="G23" s="187"/>
      <c r="H23" s="268" t="s">
        <v>21</v>
      </c>
      <c r="I23" s="268" t="s">
        <v>21</v>
      </c>
      <c r="J23" s="239" t="s">
        <v>103</v>
      </c>
      <c r="K23" s="129" t="s">
        <v>730</v>
      </c>
      <c r="L23" s="238" t="s">
        <v>802</v>
      </c>
    </row>
    <row r="24" spans="1:12" s="238" customFormat="1" ht="15.75" thickBot="1" x14ac:dyDescent="0.3">
      <c r="A24" s="392" t="s">
        <v>430</v>
      </c>
      <c r="B24" s="272" t="s">
        <v>82</v>
      </c>
      <c r="E24" s="238" t="s">
        <v>243</v>
      </c>
      <c r="G24" s="187"/>
      <c r="H24" s="268" t="s">
        <v>21</v>
      </c>
      <c r="I24" s="268" t="s">
        <v>21</v>
      </c>
      <c r="J24" s="239" t="s">
        <v>103</v>
      </c>
      <c r="K24" s="129" t="s">
        <v>730</v>
      </c>
      <c r="L24" s="238" t="s">
        <v>803</v>
      </c>
    </row>
    <row r="25" spans="1:12" s="238" customFormat="1" x14ac:dyDescent="0.25">
      <c r="A25" s="215" t="s">
        <v>650</v>
      </c>
      <c r="B25" s="193" t="s">
        <v>82</v>
      </c>
      <c r="C25" s="196"/>
      <c r="D25" s="195" t="s">
        <v>651</v>
      </c>
      <c r="E25" s="196"/>
      <c r="F25" s="196"/>
      <c r="G25" s="197"/>
      <c r="H25" s="185" t="s">
        <v>21</v>
      </c>
      <c r="I25" s="214" t="s">
        <v>21</v>
      </c>
      <c r="J25" s="239" t="s">
        <v>591</v>
      </c>
      <c r="K25" s="129"/>
    </row>
    <row r="26" spans="1:12" s="238" customFormat="1" x14ac:dyDescent="0.25">
      <c r="A26" s="392" t="s">
        <v>641</v>
      </c>
      <c r="B26" s="272" t="s">
        <v>82</v>
      </c>
      <c r="E26" s="238" t="s">
        <v>652</v>
      </c>
      <c r="G26" s="187"/>
      <c r="H26" s="268" t="s">
        <v>21</v>
      </c>
      <c r="I26" s="268" t="s">
        <v>21</v>
      </c>
      <c r="J26" s="239" t="s">
        <v>103</v>
      </c>
      <c r="K26" s="129" t="s">
        <v>654</v>
      </c>
      <c r="L26" s="238" t="s">
        <v>877</v>
      </c>
    </row>
    <row r="27" spans="1:12" s="238" customFormat="1" x14ac:dyDescent="0.25">
      <c r="A27" s="216" t="s">
        <v>429</v>
      </c>
      <c r="B27" s="272" t="s">
        <v>82</v>
      </c>
      <c r="E27" s="238" t="s">
        <v>431</v>
      </c>
      <c r="G27" s="187"/>
      <c r="H27" s="268" t="s">
        <v>21</v>
      </c>
      <c r="I27" s="268" t="s">
        <v>21</v>
      </c>
      <c r="J27" s="239" t="s">
        <v>32</v>
      </c>
      <c r="K27" s="129"/>
      <c r="L27" s="238" t="s">
        <v>431</v>
      </c>
    </row>
    <row r="28" spans="1:12" s="238" customFormat="1" x14ac:dyDescent="0.25">
      <c r="A28" s="216" t="s">
        <v>430</v>
      </c>
      <c r="B28" s="272" t="s">
        <v>82</v>
      </c>
      <c r="E28" s="238" t="s">
        <v>432</v>
      </c>
      <c r="G28" s="187"/>
      <c r="H28" s="268" t="s">
        <v>21</v>
      </c>
      <c r="I28" s="268" t="s">
        <v>21</v>
      </c>
      <c r="J28" s="239" t="s">
        <v>32</v>
      </c>
      <c r="K28" s="129"/>
      <c r="L28" s="238" t="s">
        <v>432</v>
      </c>
    </row>
    <row r="29" spans="1:12" s="238" customFormat="1" x14ac:dyDescent="0.25">
      <c r="A29" s="217" t="s">
        <v>642</v>
      </c>
      <c r="B29" s="272" t="s">
        <v>82</v>
      </c>
      <c r="E29" s="262" t="s">
        <v>643</v>
      </c>
      <c r="G29" s="187"/>
      <c r="H29" s="268" t="s">
        <v>147</v>
      </c>
      <c r="I29" s="268" t="s">
        <v>147</v>
      </c>
      <c r="J29" s="239" t="s">
        <v>591</v>
      </c>
      <c r="K29" s="129"/>
    </row>
    <row r="30" spans="1:12" s="238" customFormat="1" x14ac:dyDescent="0.25">
      <c r="A30" s="216" t="s">
        <v>644</v>
      </c>
      <c r="B30" s="272" t="s">
        <v>82</v>
      </c>
      <c r="F30" s="238" t="s">
        <v>645</v>
      </c>
      <c r="G30" s="187"/>
      <c r="H30" s="268" t="s">
        <v>21</v>
      </c>
      <c r="I30" s="268" t="s">
        <v>21</v>
      </c>
      <c r="J30" s="239" t="s">
        <v>103</v>
      </c>
      <c r="K30" s="129" t="s">
        <v>654</v>
      </c>
      <c r="L30" s="238" t="s">
        <v>658</v>
      </c>
    </row>
    <row r="31" spans="1:12" s="238" customFormat="1" x14ac:dyDescent="0.25">
      <c r="A31" s="216" t="s">
        <v>646</v>
      </c>
      <c r="B31" s="272" t="s">
        <v>82</v>
      </c>
      <c r="F31" s="238" t="s">
        <v>647</v>
      </c>
      <c r="G31" s="187"/>
      <c r="H31" s="268" t="s">
        <v>21</v>
      </c>
      <c r="I31" s="268" t="s">
        <v>21</v>
      </c>
      <c r="J31" s="239" t="s">
        <v>103</v>
      </c>
      <c r="K31" s="129" t="s">
        <v>654</v>
      </c>
      <c r="L31" s="238" t="s">
        <v>659</v>
      </c>
    </row>
    <row r="32" spans="1:12" s="238" customFormat="1" x14ac:dyDescent="0.25">
      <c r="A32" s="216" t="s">
        <v>648</v>
      </c>
      <c r="B32" s="272" t="s">
        <v>82</v>
      </c>
      <c r="F32" s="238" t="s">
        <v>649</v>
      </c>
      <c r="G32" s="187"/>
      <c r="H32" s="268" t="s">
        <v>21</v>
      </c>
      <c r="I32" s="268" t="s">
        <v>21</v>
      </c>
      <c r="J32" s="239" t="s">
        <v>38</v>
      </c>
      <c r="K32" s="129" t="s">
        <v>660</v>
      </c>
      <c r="L32" s="238" t="s">
        <v>661</v>
      </c>
    </row>
    <row r="33" spans="1:12" s="238" customFormat="1" x14ac:dyDescent="0.25">
      <c r="A33" s="216" t="s">
        <v>655</v>
      </c>
      <c r="B33" s="272" t="s">
        <v>82</v>
      </c>
      <c r="E33" s="238" t="s">
        <v>656</v>
      </c>
      <c r="G33" s="187"/>
      <c r="H33" s="268" t="s">
        <v>21</v>
      </c>
      <c r="I33" s="268" t="s">
        <v>21</v>
      </c>
      <c r="J33" s="239" t="s">
        <v>103</v>
      </c>
      <c r="K33" s="129" t="s">
        <v>657</v>
      </c>
      <c r="L33" s="238" t="s">
        <v>656</v>
      </c>
    </row>
    <row r="34" spans="1:12" s="238" customFormat="1" x14ac:dyDescent="0.25">
      <c r="A34" s="216" t="s">
        <v>662</v>
      </c>
      <c r="B34" s="272" t="s">
        <v>82</v>
      </c>
      <c r="E34" s="238" t="s">
        <v>663</v>
      </c>
      <c r="G34" s="187"/>
      <c r="H34" s="268" t="s">
        <v>21</v>
      </c>
      <c r="I34" s="268" t="s">
        <v>21</v>
      </c>
      <c r="J34" s="239" t="s">
        <v>32</v>
      </c>
      <c r="K34" s="129"/>
      <c r="L34" s="238" t="s">
        <v>668</v>
      </c>
    </row>
    <row r="35" spans="1:12" s="238" customFormat="1" x14ac:dyDescent="0.25">
      <c r="A35" s="216" t="s">
        <v>664</v>
      </c>
      <c r="B35" s="272" t="s">
        <v>82</v>
      </c>
      <c r="E35" s="238" t="s">
        <v>665</v>
      </c>
      <c r="G35" s="187"/>
      <c r="H35" s="268" t="s">
        <v>21</v>
      </c>
      <c r="I35" s="268" t="s">
        <v>21</v>
      </c>
      <c r="J35" s="239" t="s">
        <v>38</v>
      </c>
      <c r="K35" s="129" t="s">
        <v>660</v>
      </c>
      <c r="L35" s="238" t="s">
        <v>666</v>
      </c>
    </row>
    <row r="36" spans="1:12" s="238" customFormat="1" x14ac:dyDescent="0.25">
      <c r="A36" s="216" t="s">
        <v>667</v>
      </c>
      <c r="B36" s="272" t="s">
        <v>82</v>
      </c>
      <c r="E36" s="238" t="s">
        <v>669</v>
      </c>
      <c r="G36" s="187"/>
      <c r="H36" s="268" t="s">
        <v>21</v>
      </c>
      <c r="I36" s="268" t="s">
        <v>21</v>
      </c>
      <c r="J36" s="239" t="s">
        <v>32</v>
      </c>
      <c r="K36" s="129"/>
      <c r="L36" s="238" t="s">
        <v>670</v>
      </c>
    </row>
    <row r="37" spans="1:12" s="238" customFormat="1" ht="15.75" thickBot="1" x14ac:dyDescent="0.3">
      <c r="A37" s="218" t="s">
        <v>671</v>
      </c>
      <c r="B37" s="198" t="s">
        <v>82</v>
      </c>
      <c r="C37" s="200"/>
      <c r="D37" s="200"/>
      <c r="E37" s="200" t="s">
        <v>672</v>
      </c>
      <c r="F37" s="200"/>
      <c r="G37" s="201"/>
      <c r="H37" s="208" t="s">
        <v>21</v>
      </c>
      <c r="I37" s="208" t="s">
        <v>21</v>
      </c>
      <c r="J37" s="239" t="s">
        <v>38</v>
      </c>
      <c r="K37" s="129" t="s">
        <v>660</v>
      </c>
      <c r="L37" s="238" t="s">
        <v>673</v>
      </c>
    </row>
    <row r="38" spans="1:12" s="238" customFormat="1" x14ac:dyDescent="0.25">
      <c r="A38" s="391" t="s">
        <v>868</v>
      </c>
      <c r="B38" s="193" t="s">
        <v>82</v>
      </c>
      <c r="C38" s="196"/>
      <c r="D38" s="195" t="s">
        <v>869</v>
      </c>
      <c r="E38" s="196"/>
      <c r="F38" s="196"/>
      <c r="G38" s="197"/>
      <c r="H38" s="185" t="s">
        <v>22</v>
      </c>
      <c r="I38" s="214" t="s">
        <v>22</v>
      </c>
      <c r="J38" s="239" t="s">
        <v>591</v>
      </c>
      <c r="K38" s="129"/>
    </row>
    <row r="39" spans="1:12" s="238" customFormat="1" x14ac:dyDescent="0.25">
      <c r="A39" s="392" t="s">
        <v>870</v>
      </c>
      <c r="B39" s="272" t="s">
        <v>82</v>
      </c>
      <c r="E39" s="238" t="s">
        <v>870</v>
      </c>
      <c r="G39" s="187"/>
      <c r="H39" s="268" t="s">
        <v>21</v>
      </c>
      <c r="I39" s="268" t="s">
        <v>21</v>
      </c>
      <c r="J39" s="239" t="s">
        <v>103</v>
      </c>
      <c r="K39" s="129" t="s">
        <v>876</v>
      </c>
      <c r="L39" s="238" t="s">
        <v>870</v>
      </c>
    </row>
    <row r="40" spans="1:12" s="238" customFormat="1" x14ac:dyDescent="0.25">
      <c r="A40" s="392" t="s">
        <v>871</v>
      </c>
      <c r="B40" s="272" t="s">
        <v>82</v>
      </c>
      <c r="E40" s="238" t="s">
        <v>871</v>
      </c>
      <c r="G40" s="187"/>
      <c r="H40" s="268" t="s">
        <v>22</v>
      </c>
      <c r="I40" s="268" t="s">
        <v>22</v>
      </c>
      <c r="J40" s="239" t="s">
        <v>32</v>
      </c>
      <c r="K40" s="129" t="s">
        <v>875</v>
      </c>
      <c r="L40" s="238" t="s">
        <v>871</v>
      </c>
    </row>
    <row r="41" spans="1:12" s="238" customFormat="1" ht="15.75" thickBot="1" x14ac:dyDescent="0.3">
      <c r="A41" s="393" t="s">
        <v>872</v>
      </c>
      <c r="B41" s="198" t="s">
        <v>82</v>
      </c>
      <c r="C41" s="200"/>
      <c r="D41" s="200"/>
      <c r="E41" s="200" t="s">
        <v>873</v>
      </c>
      <c r="F41" s="200"/>
      <c r="G41" s="201"/>
      <c r="H41" s="208" t="s">
        <v>22</v>
      </c>
      <c r="I41" s="208" t="s">
        <v>22</v>
      </c>
      <c r="J41" s="239" t="s">
        <v>103</v>
      </c>
      <c r="K41" s="129" t="s">
        <v>730</v>
      </c>
      <c r="L41" s="238" t="s">
        <v>874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L28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G19" sqref="G19"/>
    </sheetView>
  </sheetViews>
  <sheetFormatPr baseColWidth="10" defaultColWidth="11.42578125" defaultRowHeight="15" x14ac:dyDescent="0.25"/>
  <cols>
    <col min="1" max="1" width="30" style="28" bestFit="1" customWidth="1"/>
    <col min="2" max="2" width="6.7109375" style="31" customWidth="1"/>
    <col min="3" max="6" width="7.7109375" style="28" customWidth="1"/>
    <col min="7" max="7" width="34.7109375" style="28" customWidth="1"/>
    <col min="8" max="8" width="8.7109375" style="28" customWidth="1"/>
    <col min="9" max="9" width="11.140625" style="28" customWidth="1"/>
    <col min="10" max="10" width="24.85546875" style="28" bestFit="1" customWidth="1"/>
    <col min="11" max="11" width="49.28515625" style="134" bestFit="1" customWidth="1"/>
    <col min="12" max="12" width="100.5703125" style="27" customWidth="1"/>
    <col min="13" max="16384" width="11.42578125" style="28"/>
  </cols>
  <sheetData>
    <row r="1" spans="1:12" s="4" customFormat="1" ht="104.25" customHeight="1" x14ac:dyDescent="0.25">
      <c r="A1" s="48" t="s">
        <v>92</v>
      </c>
      <c r="B1" s="49" t="s">
        <v>93</v>
      </c>
      <c r="C1" s="49" t="s">
        <v>89</v>
      </c>
      <c r="D1" s="49" t="s">
        <v>90</v>
      </c>
      <c r="E1" s="49" t="s">
        <v>91</v>
      </c>
      <c r="F1" s="49" t="s">
        <v>529</v>
      </c>
      <c r="G1" s="51" t="s">
        <v>530</v>
      </c>
      <c r="H1" s="52" t="s">
        <v>744</v>
      </c>
      <c r="I1" s="317" t="s">
        <v>745</v>
      </c>
      <c r="J1" s="49" t="s">
        <v>132</v>
      </c>
      <c r="K1" s="124" t="s">
        <v>102</v>
      </c>
      <c r="L1" s="51" t="s">
        <v>121</v>
      </c>
    </row>
    <row r="2" spans="1:12" s="4" customFormat="1" ht="15.75" thickBot="1" x14ac:dyDescent="0.3">
      <c r="A2" s="57"/>
      <c r="B2" s="205"/>
      <c r="C2" s="205"/>
      <c r="D2" s="205"/>
      <c r="E2" s="205"/>
      <c r="F2" s="205"/>
      <c r="G2" s="205"/>
      <c r="H2" s="59" t="s">
        <v>176</v>
      </c>
      <c r="I2" s="209" t="s">
        <v>176</v>
      </c>
      <c r="J2" s="58"/>
      <c r="K2" s="125"/>
      <c r="L2" s="61"/>
    </row>
    <row r="3" spans="1:12" s="27" customFormat="1" x14ac:dyDescent="0.25">
      <c r="A3" s="78" t="s">
        <v>4</v>
      </c>
      <c r="B3" s="193" t="s">
        <v>82</v>
      </c>
      <c r="C3" s="195" t="s">
        <v>133</v>
      </c>
      <c r="D3" s="195"/>
      <c r="E3" s="196"/>
      <c r="F3" s="196"/>
      <c r="G3" s="197"/>
      <c r="H3" s="43" t="s">
        <v>21</v>
      </c>
      <c r="I3" s="33" t="s">
        <v>21</v>
      </c>
      <c r="J3" s="17" t="s">
        <v>591</v>
      </c>
      <c r="K3" s="126"/>
    </row>
    <row r="4" spans="1:12" s="27" customFormat="1" x14ac:dyDescent="0.25">
      <c r="A4" s="79" t="s">
        <v>55</v>
      </c>
      <c r="B4" s="47" t="s">
        <v>83</v>
      </c>
      <c r="D4" s="27" t="s">
        <v>45</v>
      </c>
      <c r="G4" s="187"/>
      <c r="H4" s="44" t="s">
        <v>21</v>
      </c>
      <c r="I4" s="32" t="s">
        <v>21</v>
      </c>
      <c r="J4" s="17" t="s">
        <v>106</v>
      </c>
      <c r="K4" s="126"/>
      <c r="L4" s="17"/>
    </row>
    <row r="5" spans="1:12" s="27" customFormat="1" x14ac:dyDescent="0.25">
      <c r="A5" s="79" t="s">
        <v>56</v>
      </c>
      <c r="B5" s="47" t="s">
        <v>83</v>
      </c>
      <c r="D5" s="27" t="s">
        <v>0</v>
      </c>
      <c r="G5" s="187"/>
      <c r="H5" s="44" t="s">
        <v>21</v>
      </c>
      <c r="I5" s="32" t="s">
        <v>21</v>
      </c>
      <c r="J5" s="17" t="s">
        <v>106</v>
      </c>
      <c r="K5" s="126" t="s">
        <v>101</v>
      </c>
      <c r="L5" s="17"/>
    </row>
    <row r="6" spans="1:12" s="27" customFormat="1" x14ac:dyDescent="0.25">
      <c r="A6" s="79" t="s">
        <v>78</v>
      </c>
      <c r="B6" s="47" t="s">
        <v>83</v>
      </c>
      <c r="D6" s="27" t="s">
        <v>72</v>
      </c>
      <c r="G6" s="187"/>
      <c r="H6" s="44" t="s">
        <v>21</v>
      </c>
      <c r="I6" s="32" t="s">
        <v>21</v>
      </c>
      <c r="J6" s="17" t="s">
        <v>35</v>
      </c>
      <c r="K6" s="126"/>
      <c r="L6" s="17"/>
    </row>
    <row r="7" spans="1:12" s="27" customFormat="1" x14ac:dyDescent="0.25">
      <c r="A7" s="79" t="s">
        <v>84</v>
      </c>
      <c r="B7" s="47" t="s">
        <v>82</v>
      </c>
      <c r="C7" s="30"/>
      <c r="D7" s="30" t="s">
        <v>5</v>
      </c>
      <c r="G7" s="187"/>
      <c r="H7" s="44" t="s">
        <v>21</v>
      </c>
      <c r="I7" s="32" t="s">
        <v>21</v>
      </c>
      <c r="J7" s="17" t="s">
        <v>591</v>
      </c>
      <c r="K7" s="126"/>
      <c r="L7" s="17"/>
    </row>
    <row r="8" spans="1:12" s="27" customFormat="1" x14ac:dyDescent="0.25">
      <c r="A8" s="79" t="s">
        <v>26</v>
      </c>
      <c r="B8" s="47" t="s">
        <v>82</v>
      </c>
      <c r="E8" s="30" t="s">
        <v>26</v>
      </c>
      <c r="G8" s="187"/>
      <c r="H8" s="44" t="s">
        <v>21</v>
      </c>
      <c r="I8" s="32" t="s">
        <v>21</v>
      </c>
      <c r="J8" s="17" t="s">
        <v>591</v>
      </c>
      <c r="K8" s="126"/>
      <c r="L8" s="17"/>
    </row>
    <row r="9" spans="1:12" s="10" customFormat="1" ht="16.5" customHeight="1" x14ac:dyDescent="0.25">
      <c r="A9" s="79" t="s">
        <v>289</v>
      </c>
      <c r="B9" s="206" t="s">
        <v>83</v>
      </c>
      <c r="C9" s="11"/>
      <c r="D9" s="27"/>
      <c r="E9" s="11"/>
      <c r="F9" s="27" t="s">
        <v>264</v>
      </c>
      <c r="G9" s="187"/>
      <c r="H9" s="44" t="s">
        <v>21</v>
      </c>
      <c r="I9" s="32" t="s">
        <v>21</v>
      </c>
      <c r="J9" s="17" t="s">
        <v>103</v>
      </c>
      <c r="K9" s="126" t="s">
        <v>267</v>
      </c>
      <c r="L9" s="17" t="s">
        <v>340</v>
      </c>
    </row>
    <row r="10" spans="1:12" s="10" customFormat="1" ht="16.5" customHeight="1" x14ac:dyDescent="0.25">
      <c r="A10" s="79" t="s">
        <v>290</v>
      </c>
      <c r="B10" s="206" t="s">
        <v>82</v>
      </c>
      <c r="C10" s="11"/>
      <c r="D10" s="27"/>
      <c r="E10" s="11"/>
      <c r="F10" s="27" t="s">
        <v>266</v>
      </c>
      <c r="G10" s="187"/>
      <c r="H10" s="44" t="s">
        <v>21</v>
      </c>
      <c r="I10" s="32" t="s">
        <v>21</v>
      </c>
      <c r="J10" s="17" t="s">
        <v>103</v>
      </c>
      <c r="K10" s="126">
        <v>35</v>
      </c>
      <c r="L10" s="17" t="s">
        <v>341</v>
      </c>
    </row>
    <row r="11" spans="1:12" s="27" customFormat="1" x14ac:dyDescent="0.25">
      <c r="A11" s="79" t="s">
        <v>58</v>
      </c>
      <c r="B11" s="47" t="s">
        <v>82</v>
      </c>
      <c r="E11" s="30" t="s">
        <v>15</v>
      </c>
      <c r="G11" s="187"/>
      <c r="H11" s="44" t="s">
        <v>21</v>
      </c>
      <c r="I11" s="32" t="s">
        <v>21</v>
      </c>
      <c r="J11" s="17" t="s">
        <v>591</v>
      </c>
      <c r="K11" s="126"/>
      <c r="L11" s="17"/>
    </row>
    <row r="12" spans="1:12" s="10" customFormat="1" ht="16.5" customHeight="1" x14ac:dyDescent="0.25">
      <c r="A12" s="79" t="s">
        <v>289</v>
      </c>
      <c r="B12" s="206" t="s">
        <v>83</v>
      </c>
      <c r="C12" s="11"/>
      <c r="D12" s="27"/>
      <c r="E12" s="11"/>
      <c r="F12" s="27" t="s">
        <v>264</v>
      </c>
      <c r="G12" s="187"/>
      <c r="H12" s="44" t="s">
        <v>21</v>
      </c>
      <c r="I12" s="32" t="s">
        <v>21</v>
      </c>
      <c r="J12" s="17" t="s">
        <v>103</v>
      </c>
      <c r="K12" s="126" t="s">
        <v>267</v>
      </c>
      <c r="L12" s="17" t="s">
        <v>340</v>
      </c>
    </row>
    <row r="13" spans="1:12" s="10" customFormat="1" ht="16.5" customHeight="1" x14ac:dyDescent="0.25">
      <c r="A13" s="79" t="s">
        <v>290</v>
      </c>
      <c r="B13" s="206" t="s">
        <v>82</v>
      </c>
      <c r="C13" s="11"/>
      <c r="D13" s="27"/>
      <c r="E13" s="11"/>
      <c r="F13" s="27" t="s">
        <v>266</v>
      </c>
      <c r="G13" s="187"/>
      <c r="H13" s="44" t="s">
        <v>21</v>
      </c>
      <c r="I13" s="32" t="s">
        <v>21</v>
      </c>
      <c r="J13" s="17" t="s">
        <v>103</v>
      </c>
      <c r="K13" s="126">
        <v>35</v>
      </c>
      <c r="L13" s="17" t="s">
        <v>341</v>
      </c>
    </row>
    <row r="14" spans="1:12" s="27" customFormat="1" x14ac:dyDescent="0.25">
      <c r="A14" s="79" t="s">
        <v>85</v>
      </c>
      <c r="B14" s="47" t="s">
        <v>82</v>
      </c>
      <c r="E14" s="27" t="s">
        <v>96</v>
      </c>
      <c r="G14" s="187"/>
      <c r="H14" s="44" t="s">
        <v>21</v>
      </c>
      <c r="I14" s="32" t="s">
        <v>21</v>
      </c>
      <c r="J14" s="17" t="s">
        <v>98</v>
      </c>
      <c r="K14" s="126"/>
      <c r="L14" s="17"/>
    </row>
    <row r="15" spans="1:12" s="27" customFormat="1" x14ac:dyDescent="0.25">
      <c r="A15" s="79" t="s">
        <v>67</v>
      </c>
      <c r="B15" s="47" t="s">
        <v>82</v>
      </c>
      <c r="D15" s="27" t="s">
        <v>69</v>
      </c>
      <c r="G15" s="187"/>
      <c r="H15" s="44" t="s">
        <v>21</v>
      </c>
      <c r="I15" s="32" t="s">
        <v>21</v>
      </c>
      <c r="J15" s="17" t="s">
        <v>106</v>
      </c>
      <c r="K15" s="126" t="s">
        <v>131</v>
      </c>
      <c r="L15" s="17" t="s">
        <v>288</v>
      </c>
    </row>
    <row r="16" spans="1:12" s="27" customFormat="1" ht="15.75" thickBot="1" x14ac:dyDescent="0.3">
      <c r="A16" s="79" t="s">
        <v>304</v>
      </c>
      <c r="B16" s="198" t="s">
        <v>82</v>
      </c>
      <c r="C16" s="200"/>
      <c r="D16" s="200" t="s">
        <v>401</v>
      </c>
      <c r="E16" s="200"/>
      <c r="F16" s="200"/>
      <c r="G16" s="201"/>
      <c r="H16" s="44" t="s">
        <v>21</v>
      </c>
      <c r="I16" s="32" t="s">
        <v>21</v>
      </c>
      <c r="J16" s="17" t="s">
        <v>106</v>
      </c>
      <c r="K16" s="126" t="s">
        <v>404</v>
      </c>
      <c r="L16" s="17" t="s">
        <v>405</v>
      </c>
    </row>
    <row r="17" spans="1:12" s="3" customFormat="1" x14ac:dyDescent="0.25">
      <c r="A17" s="80" t="s">
        <v>94</v>
      </c>
      <c r="B17" s="193" t="s">
        <v>82</v>
      </c>
      <c r="C17" s="195" t="s">
        <v>3</v>
      </c>
      <c r="D17" s="195"/>
      <c r="E17" s="196"/>
      <c r="F17" s="196"/>
      <c r="G17" s="197"/>
      <c r="H17" s="185" t="s">
        <v>21</v>
      </c>
      <c r="I17" s="185" t="s">
        <v>21</v>
      </c>
      <c r="J17" s="13" t="s">
        <v>591</v>
      </c>
      <c r="K17" s="127"/>
      <c r="L17" s="29"/>
    </row>
    <row r="18" spans="1:12" s="27" customFormat="1" x14ac:dyDescent="0.25">
      <c r="A18" s="79" t="s">
        <v>107</v>
      </c>
      <c r="B18" s="47" t="s">
        <v>82</v>
      </c>
      <c r="D18" s="27" t="s">
        <v>57</v>
      </c>
      <c r="G18" s="187"/>
      <c r="H18" s="44" t="s">
        <v>21</v>
      </c>
      <c r="I18" s="44" t="s">
        <v>21</v>
      </c>
      <c r="J18" s="17" t="s">
        <v>103</v>
      </c>
      <c r="K18" s="126" t="s">
        <v>108</v>
      </c>
      <c r="L18" s="17" t="s">
        <v>109</v>
      </c>
    </row>
    <row r="19" spans="1:12" s="27" customFormat="1" x14ac:dyDescent="0.25">
      <c r="A19" s="79" t="s">
        <v>105</v>
      </c>
      <c r="B19" s="47" t="s">
        <v>82</v>
      </c>
      <c r="D19" s="27" t="s">
        <v>68</v>
      </c>
      <c r="G19" s="187"/>
      <c r="H19" s="44" t="s">
        <v>21</v>
      </c>
      <c r="I19" s="44" t="s">
        <v>21</v>
      </c>
      <c r="J19" s="17" t="s">
        <v>103</v>
      </c>
      <c r="K19" s="126" t="s">
        <v>108</v>
      </c>
      <c r="L19" s="17" t="s">
        <v>109</v>
      </c>
    </row>
    <row r="20" spans="1:12" s="27" customFormat="1" ht="15.75" thickBot="1" x14ac:dyDescent="0.3">
      <c r="A20" s="81" t="s">
        <v>129</v>
      </c>
      <c r="B20" s="198" t="s">
        <v>82</v>
      </c>
      <c r="C20" s="200"/>
      <c r="D20" s="200" t="s">
        <v>136</v>
      </c>
      <c r="E20" s="200"/>
      <c r="F20" s="200"/>
      <c r="G20" s="201"/>
      <c r="H20" s="208" t="s">
        <v>21</v>
      </c>
      <c r="I20" s="210" t="s">
        <v>21</v>
      </c>
      <c r="J20" s="17" t="s">
        <v>99</v>
      </c>
      <c r="K20" s="129"/>
      <c r="L20" s="27" t="s">
        <v>130</v>
      </c>
    </row>
    <row r="21" spans="1:12" s="27" customFormat="1" x14ac:dyDescent="0.25">
      <c r="A21" s="215" t="s">
        <v>674</v>
      </c>
      <c r="B21" s="193" t="s">
        <v>82</v>
      </c>
      <c r="C21" s="196"/>
      <c r="D21" s="195" t="s">
        <v>675</v>
      </c>
      <c r="E21" s="196"/>
      <c r="F21" s="196"/>
      <c r="G21" s="197"/>
      <c r="H21" s="185" t="s">
        <v>21</v>
      </c>
      <c r="I21" s="214" t="s">
        <v>21</v>
      </c>
      <c r="J21" s="17" t="s">
        <v>591</v>
      </c>
      <c r="K21" s="129"/>
    </row>
    <row r="22" spans="1:12" s="27" customFormat="1" x14ac:dyDescent="0.25">
      <c r="A22" s="216" t="s">
        <v>583</v>
      </c>
      <c r="B22" s="47" t="s">
        <v>82</v>
      </c>
      <c r="E22" s="27" t="s">
        <v>676</v>
      </c>
      <c r="G22" s="187"/>
      <c r="H22" s="44" t="s">
        <v>21</v>
      </c>
      <c r="I22" s="44" t="s">
        <v>21</v>
      </c>
      <c r="J22" s="17" t="s">
        <v>103</v>
      </c>
      <c r="K22" s="129" t="s">
        <v>654</v>
      </c>
      <c r="L22" s="27" t="s">
        <v>658</v>
      </c>
    </row>
    <row r="23" spans="1:12" s="27" customFormat="1" x14ac:dyDescent="0.25">
      <c r="A23" s="216" t="s">
        <v>677</v>
      </c>
      <c r="B23" s="47" t="s">
        <v>82</v>
      </c>
      <c r="E23" s="27" t="s">
        <v>653</v>
      </c>
      <c r="G23" s="187"/>
      <c r="H23" s="44" t="s">
        <v>21</v>
      </c>
      <c r="I23" s="44" t="s">
        <v>21</v>
      </c>
      <c r="J23" s="17" t="s">
        <v>103</v>
      </c>
      <c r="K23" s="129" t="s">
        <v>654</v>
      </c>
      <c r="L23" s="27" t="s">
        <v>659</v>
      </c>
    </row>
    <row r="24" spans="1:12" s="27" customFormat="1" x14ac:dyDescent="0.25">
      <c r="A24" s="216" t="s">
        <v>678</v>
      </c>
      <c r="B24" s="47" t="s">
        <v>82</v>
      </c>
      <c r="E24" s="27" t="s">
        <v>679</v>
      </c>
      <c r="G24" s="187"/>
      <c r="H24" s="44" t="s">
        <v>21</v>
      </c>
      <c r="I24" s="44" t="s">
        <v>21</v>
      </c>
      <c r="J24" s="17" t="s">
        <v>38</v>
      </c>
      <c r="K24" s="129" t="s">
        <v>660</v>
      </c>
      <c r="L24" s="27" t="s">
        <v>661</v>
      </c>
    </row>
    <row r="25" spans="1:12" s="27" customFormat="1" x14ac:dyDescent="0.25">
      <c r="A25" s="216" t="s">
        <v>655</v>
      </c>
      <c r="B25" s="47" t="s">
        <v>82</v>
      </c>
      <c r="E25" s="27" t="s">
        <v>656</v>
      </c>
      <c r="G25" s="187"/>
      <c r="H25" s="44" t="s">
        <v>21</v>
      </c>
      <c r="I25" s="44" t="s">
        <v>21</v>
      </c>
      <c r="J25" s="17" t="s">
        <v>103</v>
      </c>
      <c r="K25" s="129" t="s">
        <v>657</v>
      </c>
      <c r="L25" s="27" t="s">
        <v>656</v>
      </c>
    </row>
    <row r="26" spans="1:12" s="27" customFormat="1" ht="15.75" thickBot="1" x14ac:dyDescent="0.3">
      <c r="A26" s="218" t="s">
        <v>7</v>
      </c>
      <c r="B26" s="198" t="s">
        <v>82</v>
      </c>
      <c r="C26" s="200"/>
      <c r="D26" s="200"/>
      <c r="E26" s="200" t="s">
        <v>680</v>
      </c>
      <c r="F26" s="200"/>
      <c r="G26" s="201"/>
      <c r="H26" s="208" t="s">
        <v>147</v>
      </c>
      <c r="I26" s="208" t="s">
        <v>147</v>
      </c>
      <c r="J26" s="17" t="s">
        <v>32</v>
      </c>
      <c r="K26" s="129" t="s">
        <v>681</v>
      </c>
      <c r="L26" s="27" t="s">
        <v>682</v>
      </c>
    </row>
    <row r="27" spans="1:12" s="3" customFormat="1" x14ac:dyDescent="0.25">
      <c r="A27" s="80" t="s">
        <v>75</v>
      </c>
      <c r="B27" s="1" t="s">
        <v>82</v>
      </c>
      <c r="C27" s="29"/>
      <c r="D27" s="2" t="s">
        <v>76</v>
      </c>
      <c r="E27" s="29"/>
      <c r="F27" s="29"/>
      <c r="G27" s="29"/>
      <c r="H27" s="211" t="s">
        <v>139</v>
      </c>
      <c r="I27" s="211" t="s">
        <v>139</v>
      </c>
      <c r="J27" s="29" t="s">
        <v>103</v>
      </c>
      <c r="K27" s="127">
        <v>120</v>
      </c>
      <c r="L27" s="29"/>
    </row>
    <row r="28" spans="1:12" s="40" customFormat="1" ht="15.75" thickBot="1" x14ac:dyDescent="0.3">
      <c r="A28" s="181" t="s">
        <v>77</v>
      </c>
      <c r="B28" s="42" t="s">
        <v>83</v>
      </c>
      <c r="C28" s="39"/>
      <c r="D28" s="39"/>
      <c r="E28" s="39" t="s">
        <v>77</v>
      </c>
      <c r="F28" s="39"/>
      <c r="G28" s="39"/>
      <c r="H28" s="212" t="s">
        <v>21</v>
      </c>
      <c r="I28" s="212" t="s">
        <v>21</v>
      </c>
      <c r="J28" s="40" t="s">
        <v>103</v>
      </c>
      <c r="K28" s="133">
        <v>40</v>
      </c>
      <c r="L28" s="39"/>
    </row>
  </sheetData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M46"/>
  <sheetViews>
    <sheetView workbookViewId="0">
      <selection activeCell="A26" sqref="A26"/>
    </sheetView>
  </sheetViews>
  <sheetFormatPr baseColWidth="10" defaultColWidth="11.42578125" defaultRowHeight="15" x14ac:dyDescent="0.25"/>
  <cols>
    <col min="1" max="1" width="30" style="242" bestFit="1" customWidth="1"/>
    <col min="2" max="2" width="6.7109375" style="248" customWidth="1"/>
    <col min="3" max="6" width="7.7109375" style="242" customWidth="1"/>
    <col min="7" max="7" width="34.7109375" style="242" customWidth="1"/>
    <col min="8" max="8" width="8.7109375" style="242" customWidth="1"/>
    <col min="9" max="10" width="11.140625" style="242" customWidth="1"/>
    <col min="11" max="11" width="24.85546875" style="242" bestFit="1" customWidth="1"/>
    <col min="12" max="12" width="49.28515625" style="134" bestFit="1" customWidth="1"/>
    <col min="13" max="13" width="100.5703125" style="238" customWidth="1"/>
    <col min="14" max="16384" width="11.42578125" style="242"/>
  </cols>
  <sheetData>
    <row r="1" spans="1:13" s="247" customFormat="1" ht="104.25" customHeight="1" x14ac:dyDescent="0.25">
      <c r="A1" s="276" t="s">
        <v>92</v>
      </c>
      <c r="B1" s="277" t="s">
        <v>93</v>
      </c>
      <c r="C1" s="277" t="s">
        <v>89</v>
      </c>
      <c r="D1" s="277" t="s">
        <v>90</v>
      </c>
      <c r="E1" s="277" t="s">
        <v>91</v>
      </c>
      <c r="F1" s="277" t="s">
        <v>529</v>
      </c>
      <c r="G1" s="278" t="s">
        <v>530</v>
      </c>
      <c r="H1" s="279" t="s">
        <v>925</v>
      </c>
      <c r="I1" s="317" t="s">
        <v>924</v>
      </c>
      <c r="J1" s="317" t="s">
        <v>926</v>
      </c>
      <c r="K1" s="277" t="s">
        <v>132</v>
      </c>
      <c r="L1" s="124" t="s">
        <v>102</v>
      </c>
      <c r="M1" s="278" t="s">
        <v>121</v>
      </c>
    </row>
    <row r="2" spans="1:13" s="247" customFormat="1" ht="15.75" thickBot="1" x14ac:dyDescent="0.3">
      <c r="A2" s="280"/>
      <c r="B2" s="205"/>
      <c r="C2" s="205"/>
      <c r="D2" s="205"/>
      <c r="E2" s="205"/>
      <c r="F2" s="205"/>
      <c r="G2" s="205"/>
      <c r="H2" s="282" t="s">
        <v>176</v>
      </c>
      <c r="I2" s="282" t="s">
        <v>176</v>
      </c>
      <c r="J2" s="282" t="s">
        <v>176</v>
      </c>
      <c r="K2" s="281"/>
      <c r="L2" s="125"/>
      <c r="M2" s="283"/>
    </row>
    <row r="3" spans="1:13" s="238" customFormat="1" x14ac:dyDescent="0.25">
      <c r="A3" s="286" t="s">
        <v>4</v>
      </c>
      <c r="B3" s="193" t="s">
        <v>82</v>
      </c>
      <c r="C3" s="195" t="s">
        <v>133</v>
      </c>
      <c r="D3" s="195"/>
      <c r="E3" s="196"/>
      <c r="F3" s="196"/>
      <c r="G3" s="197"/>
      <c r="H3" s="263" t="s">
        <v>21</v>
      </c>
      <c r="I3" s="263" t="s">
        <v>21</v>
      </c>
      <c r="J3" s="263" t="s">
        <v>21</v>
      </c>
      <c r="K3" s="239" t="s">
        <v>591</v>
      </c>
      <c r="L3" s="126"/>
    </row>
    <row r="4" spans="1:13" s="238" customFormat="1" x14ac:dyDescent="0.25">
      <c r="A4" s="287" t="s">
        <v>55</v>
      </c>
      <c r="B4" s="272" t="s">
        <v>83</v>
      </c>
      <c r="D4" s="238" t="s">
        <v>45</v>
      </c>
      <c r="G4" s="187"/>
      <c r="H4" s="268" t="s">
        <v>21</v>
      </c>
      <c r="I4" s="268" t="s">
        <v>21</v>
      </c>
      <c r="J4" s="268" t="s">
        <v>21</v>
      </c>
      <c r="K4" s="239" t="s">
        <v>106</v>
      </c>
      <c r="L4" s="126"/>
      <c r="M4" s="239"/>
    </row>
    <row r="5" spans="1:13" s="238" customFormat="1" x14ac:dyDescent="0.25">
      <c r="A5" s="287" t="s">
        <v>56</v>
      </c>
      <c r="B5" s="272" t="s">
        <v>83</v>
      </c>
      <c r="D5" s="238" t="s">
        <v>0</v>
      </c>
      <c r="G5" s="187"/>
      <c r="H5" s="268" t="s">
        <v>21</v>
      </c>
      <c r="I5" s="268" t="s">
        <v>21</v>
      </c>
      <c r="J5" s="268" t="s">
        <v>21</v>
      </c>
      <c r="K5" s="239" t="s">
        <v>106</v>
      </c>
      <c r="L5" s="126" t="s">
        <v>101</v>
      </c>
      <c r="M5" s="239"/>
    </row>
    <row r="6" spans="1:13" s="238" customFormat="1" x14ac:dyDescent="0.25">
      <c r="A6" s="287" t="s">
        <v>78</v>
      </c>
      <c r="B6" s="272" t="s">
        <v>83</v>
      </c>
      <c r="D6" s="238" t="s">
        <v>72</v>
      </c>
      <c r="G6" s="187"/>
      <c r="H6" s="268" t="s">
        <v>21</v>
      </c>
      <c r="I6" s="268" t="s">
        <v>21</v>
      </c>
      <c r="J6" s="268" t="s">
        <v>21</v>
      </c>
      <c r="K6" s="239" t="s">
        <v>35</v>
      </c>
      <c r="L6" s="126"/>
      <c r="M6" s="239"/>
    </row>
    <row r="7" spans="1:13" s="238" customFormat="1" x14ac:dyDescent="0.25">
      <c r="A7" s="287" t="s">
        <v>84</v>
      </c>
      <c r="B7" s="272" t="s">
        <v>82</v>
      </c>
      <c r="C7" s="262"/>
      <c r="D7" s="262" t="s">
        <v>5</v>
      </c>
      <c r="G7" s="187"/>
      <c r="H7" s="268" t="s">
        <v>21</v>
      </c>
      <c r="I7" s="268" t="s">
        <v>21</v>
      </c>
      <c r="J7" s="268" t="s">
        <v>21</v>
      </c>
      <c r="K7" s="239" t="s">
        <v>591</v>
      </c>
      <c r="L7" s="126"/>
      <c r="M7" s="239"/>
    </row>
    <row r="8" spans="1:13" s="238" customFormat="1" x14ac:dyDescent="0.25">
      <c r="A8" s="287" t="s">
        <v>26</v>
      </c>
      <c r="B8" s="272" t="s">
        <v>82</v>
      </c>
      <c r="E8" s="262" t="s">
        <v>26</v>
      </c>
      <c r="G8" s="187"/>
      <c r="H8" s="268" t="s">
        <v>21</v>
      </c>
      <c r="I8" s="268" t="s">
        <v>21</v>
      </c>
      <c r="J8" s="268" t="s">
        <v>21</v>
      </c>
      <c r="K8" s="239" t="s">
        <v>591</v>
      </c>
      <c r="L8" s="126"/>
      <c r="M8" s="239"/>
    </row>
    <row r="9" spans="1:13" s="257" customFormat="1" ht="16.5" customHeight="1" x14ac:dyDescent="0.25">
      <c r="A9" s="287" t="s">
        <v>289</v>
      </c>
      <c r="B9" s="206" t="s">
        <v>83</v>
      </c>
      <c r="C9" s="260"/>
      <c r="D9" s="238"/>
      <c r="E9" s="260"/>
      <c r="F9" s="238" t="s">
        <v>264</v>
      </c>
      <c r="G9" s="187"/>
      <c r="H9" s="268" t="s">
        <v>21</v>
      </c>
      <c r="I9" s="268" t="s">
        <v>21</v>
      </c>
      <c r="J9" s="268" t="s">
        <v>21</v>
      </c>
      <c r="K9" s="239" t="s">
        <v>103</v>
      </c>
      <c r="L9" s="126" t="s">
        <v>267</v>
      </c>
      <c r="M9" s="239" t="s">
        <v>340</v>
      </c>
    </row>
    <row r="10" spans="1:13" s="257" customFormat="1" ht="16.5" customHeight="1" x14ac:dyDescent="0.25">
      <c r="A10" s="287" t="s">
        <v>290</v>
      </c>
      <c r="B10" s="206" t="s">
        <v>82</v>
      </c>
      <c r="C10" s="260"/>
      <c r="D10" s="238"/>
      <c r="E10" s="260"/>
      <c r="F10" s="238" t="s">
        <v>266</v>
      </c>
      <c r="G10" s="187"/>
      <c r="H10" s="268" t="s">
        <v>21</v>
      </c>
      <c r="I10" s="268" t="s">
        <v>21</v>
      </c>
      <c r="J10" s="268" t="s">
        <v>21</v>
      </c>
      <c r="K10" s="239" t="s">
        <v>103</v>
      </c>
      <c r="L10" s="126">
        <v>35</v>
      </c>
      <c r="M10" s="239" t="s">
        <v>341</v>
      </c>
    </row>
    <row r="11" spans="1:13" s="238" customFormat="1" x14ac:dyDescent="0.25">
      <c r="A11" s="287" t="s">
        <v>58</v>
      </c>
      <c r="B11" s="272" t="s">
        <v>82</v>
      </c>
      <c r="E11" s="262" t="s">
        <v>15</v>
      </c>
      <c r="G11" s="187"/>
      <c r="H11" s="268" t="s">
        <v>21</v>
      </c>
      <c r="I11" s="268" t="s">
        <v>21</v>
      </c>
      <c r="J11" s="268" t="s">
        <v>21</v>
      </c>
      <c r="K11" s="239" t="s">
        <v>591</v>
      </c>
      <c r="L11" s="126"/>
      <c r="M11" s="239"/>
    </row>
    <row r="12" spans="1:13" s="257" customFormat="1" ht="16.5" customHeight="1" x14ac:dyDescent="0.25">
      <c r="A12" s="287" t="s">
        <v>289</v>
      </c>
      <c r="B12" s="206" t="s">
        <v>83</v>
      </c>
      <c r="C12" s="260"/>
      <c r="D12" s="238"/>
      <c r="E12" s="260"/>
      <c r="F12" s="238" t="s">
        <v>264</v>
      </c>
      <c r="G12" s="187"/>
      <c r="H12" s="268" t="s">
        <v>21</v>
      </c>
      <c r="I12" s="268" t="s">
        <v>21</v>
      </c>
      <c r="J12" s="268" t="s">
        <v>21</v>
      </c>
      <c r="K12" s="239" t="s">
        <v>103</v>
      </c>
      <c r="L12" s="126" t="s">
        <v>267</v>
      </c>
      <c r="M12" s="239" t="s">
        <v>340</v>
      </c>
    </row>
    <row r="13" spans="1:13" s="257" customFormat="1" ht="16.5" customHeight="1" x14ac:dyDescent="0.25">
      <c r="A13" s="287" t="s">
        <v>290</v>
      </c>
      <c r="B13" s="206" t="s">
        <v>82</v>
      </c>
      <c r="C13" s="260"/>
      <c r="D13" s="238"/>
      <c r="E13" s="260"/>
      <c r="F13" s="238" t="s">
        <v>266</v>
      </c>
      <c r="G13" s="187"/>
      <c r="H13" s="268" t="s">
        <v>21</v>
      </c>
      <c r="I13" s="268" t="s">
        <v>21</v>
      </c>
      <c r="J13" s="268" t="s">
        <v>21</v>
      </c>
      <c r="K13" s="239" t="s">
        <v>103</v>
      </c>
      <c r="L13" s="126">
        <v>35</v>
      </c>
      <c r="M13" s="239" t="s">
        <v>341</v>
      </c>
    </row>
    <row r="14" spans="1:13" s="238" customFormat="1" x14ac:dyDescent="0.25">
      <c r="A14" s="287" t="s">
        <v>85</v>
      </c>
      <c r="B14" s="272" t="s">
        <v>82</v>
      </c>
      <c r="E14" s="238" t="s">
        <v>96</v>
      </c>
      <c r="G14" s="187"/>
      <c r="H14" s="268" t="s">
        <v>21</v>
      </c>
      <c r="I14" s="268" t="s">
        <v>21</v>
      </c>
      <c r="J14" s="268" t="s">
        <v>21</v>
      </c>
      <c r="K14" s="239" t="s">
        <v>98</v>
      </c>
      <c r="L14" s="126"/>
      <c r="M14" s="239"/>
    </row>
    <row r="15" spans="1:13" s="238" customFormat="1" x14ac:dyDescent="0.25">
      <c r="A15" s="287" t="s">
        <v>67</v>
      </c>
      <c r="B15" s="272" t="s">
        <v>82</v>
      </c>
      <c r="D15" s="238" t="s">
        <v>69</v>
      </c>
      <c r="G15" s="187"/>
      <c r="H15" s="268" t="s">
        <v>21</v>
      </c>
      <c r="I15" s="268" t="s">
        <v>21</v>
      </c>
      <c r="J15" s="268" t="s">
        <v>21</v>
      </c>
      <c r="K15" s="239" t="s">
        <v>106</v>
      </c>
      <c r="L15" s="126" t="s">
        <v>131</v>
      </c>
      <c r="M15" s="239" t="s">
        <v>288</v>
      </c>
    </row>
    <row r="16" spans="1:13" s="238" customFormat="1" ht="15.75" thickBot="1" x14ac:dyDescent="0.3">
      <c r="A16" s="287" t="s">
        <v>304</v>
      </c>
      <c r="B16" s="198" t="s">
        <v>82</v>
      </c>
      <c r="C16" s="200"/>
      <c r="D16" s="200" t="s">
        <v>401</v>
      </c>
      <c r="E16" s="200"/>
      <c r="F16" s="200"/>
      <c r="G16" s="201"/>
      <c r="H16" s="268" t="s">
        <v>21</v>
      </c>
      <c r="I16" s="268" t="s">
        <v>21</v>
      </c>
      <c r="J16" s="268" t="s">
        <v>21</v>
      </c>
      <c r="K16" s="239" t="s">
        <v>106</v>
      </c>
      <c r="L16" s="126" t="s">
        <v>404</v>
      </c>
      <c r="M16" s="239" t="s">
        <v>405</v>
      </c>
    </row>
    <row r="17" spans="1:13" s="245" customFormat="1" x14ac:dyDescent="0.25">
      <c r="A17" s="288" t="s">
        <v>94</v>
      </c>
      <c r="B17" s="193" t="s">
        <v>82</v>
      </c>
      <c r="C17" s="195" t="s">
        <v>3</v>
      </c>
      <c r="D17" s="195"/>
      <c r="E17" s="196"/>
      <c r="F17" s="196"/>
      <c r="G17" s="197"/>
      <c r="H17" s="185" t="s">
        <v>21</v>
      </c>
      <c r="I17" s="185" t="s">
        <v>21</v>
      </c>
      <c r="J17" s="185" t="s">
        <v>21</v>
      </c>
      <c r="K17" s="241" t="s">
        <v>591</v>
      </c>
      <c r="L17" s="127"/>
      <c r="M17" s="243"/>
    </row>
    <row r="18" spans="1:13" s="238" customFormat="1" x14ac:dyDescent="0.25">
      <c r="A18" s="287" t="s">
        <v>107</v>
      </c>
      <c r="B18" s="272" t="s">
        <v>82</v>
      </c>
      <c r="D18" s="238" t="s">
        <v>57</v>
      </c>
      <c r="G18" s="187"/>
      <c r="H18" s="268" t="s">
        <v>21</v>
      </c>
      <c r="I18" s="268" t="s">
        <v>21</v>
      </c>
      <c r="J18" s="268" t="s">
        <v>21</v>
      </c>
      <c r="K18" s="239" t="s">
        <v>103</v>
      </c>
      <c r="L18" s="126" t="s">
        <v>108</v>
      </c>
      <c r="M18" s="239" t="s">
        <v>109</v>
      </c>
    </row>
    <row r="19" spans="1:13" s="238" customFormat="1" x14ac:dyDescent="0.25">
      <c r="A19" s="287" t="s">
        <v>105</v>
      </c>
      <c r="B19" s="272" t="s">
        <v>82</v>
      </c>
      <c r="D19" s="238" t="s">
        <v>68</v>
      </c>
      <c r="G19" s="187"/>
      <c r="H19" s="268" t="s">
        <v>21</v>
      </c>
      <c r="I19" s="268" t="s">
        <v>21</v>
      </c>
      <c r="J19" s="268" t="s">
        <v>21</v>
      </c>
      <c r="K19" s="239" t="s">
        <v>103</v>
      </c>
      <c r="L19" s="126" t="s">
        <v>108</v>
      </c>
      <c r="M19" s="239" t="s">
        <v>109</v>
      </c>
    </row>
    <row r="20" spans="1:13" s="238" customFormat="1" ht="15.75" thickBot="1" x14ac:dyDescent="0.3">
      <c r="A20" s="287" t="s">
        <v>129</v>
      </c>
      <c r="B20" s="272" t="s">
        <v>141</v>
      </c>
      <c r="D20" s="238" t="s">
        <v>136</v>
      </c>
      <c r="G20" s="187"/>
      <c r="H20" s="268" t="s">
        <v>21</v>
      </c>
      <c r="I20" s="268" t="s">
        <v>21</v>
      </c>
      <c r="J20" s="268" t="s">
        <v>21</v>
      </c>
      <c r="K20" s="239" t="s">
        <v>99</v>
      </c>
      <c r="L20" s="126"/>
      <c r="M20" s="239" t="s">
        <v>130</v>
      </c>
    </row>
    <row r="21" spans="1:13" s="238" customFormat="1" x14ac:dyDescent="0.25">
      <c r="A21" s="215" t="s">
        <v>878</v>
      </c>
      <c r="B21" s="193" t="s">
        <v>82</v>
      </c>
      <c r="C21" s="196"/>
      <c r="D21" s="195" t="s">
        <v>879</v>
      </c>
      <c r="E21" s="196"/>
      <c r="F21" s="196"/>
      <c r="G21" s="197"/>
      <c r="H21" s="185" t="s">
        <v>22</v>
      </c>
      <c r="I21" s="185" t="s">
        <v>22</v>
      </c>
      <c r="J21" s="185" t="s">
        <v>21</v>
      </c>
      <c r="K21" s="239" t="s">
        <v>591</v>
      </c>
      <c r="L21" s="129"/>
    </row>
    <row r="22" spans="1:13" s="238" customFormat="1" x14ac:dyDescent="0.25">
      <c r="A22" s="216" t="s">
        <v>880</v>
      </c>
      <c r="B22" s="272" t="s">
        <v>82</v>
      </c>
      <c r="E22" s="238" t="s">
        <v>882</v>
      </c>
      <c r="G22" s="187"/>
      <c r="H22" s="268" t="s">
        <v>21</v>
      </c>
      <c r="I22" s="268" t="s">
        <v>21</v>
      </c>
      <c r="J22" s="268" t="s">
        <v>21</v>
      </c>
      <c r="K22" s="239" t="s">
        <v>99</v>
      </c>
      <c r="L22" s="129"/>
      <c r="M22" s="238" t="s">
        <v>881</v>
      </c>
    </row>
    <row r="23" spans="1:13" s="238" customFormat="1" x14ac:dyDescent="0.25">
      <c r="A23" s="216" t="s">
        <v>671</v>
      </c>
      <c r="B23" s="272" t="s">
        <v>82</v>
      </c>
      <c r="E23" s="238" t="s">
        <v>883</v>
      </c>
      <c r="G23" s="187"/>
      <c r="H23" s="268" t="s">
        <v>21</v>
      </c>
      <c r="I23" s="268" t="s">
        <v>21</v>
      </c>
      <c r="J23" s="268" t="s">
        <v>21</v>
      </c>
      <c r="K23" s="239" t="s">
        <v>38</v>
      </c>
      <c r="L23" s="129" t="s">
        <v>660</v>
      </c>
    </row>
    <row r="24" spans="1:13" s="238" customFormat="1" x14ac:dyDescent="0.25">
      <c r="A24" s="217" t="s">
        <v>885</v>
      </c>
      <c r="B24" s="272" t="s">
        <v>82</v>
      </c>
      <c r="E24" s="262" t="s">
        <v>915</v>
      </c>
      <c r="G24" s="187"/>
      <c r="H24" s="263" t="s">
        <v>147</v>
      </c>
      <c r="I24" s="263" t="s">
        <v>147</v>
      </c>
      <c r="J24" s="263" t="s">
        <v>147</v>
      </c>
      <c r="K24" s="239" t="s">
        <v>591</v>
      </c>
      <c r="L24" s="129"/>
    </row>
    <row r="25" spans="1:13" s="238" customFormat="1" x14ac:dyDescent="0.25">
      <c r="A25" s="216" t="s">
        <v>887</v>
      </c>
      <c r="B25" s="272" t="s">
        <v>82</v>
      </c>
      <c r="F25" s="238" t="s">
        <v>916</v>
      </c>
      <c r="G25" s="187"/>
      <c r="H25" s="268" t="s">
        <v>21</v>
      </c>
      <c r="I25" s="268" t="s">
        <v>21</v>
      </c>
      <c r="J25" s="268" t="s">
        <v>21</v>
      </c>
      <c r="K25" s="239" t="s">
        <v>103</v>
      </c>
      <c r="L25" s="129" t="s">
        <v>914</v>
      </c>
    </row>
    <row r="26" spans="1:13" s="238" customFormat="1" x14ac:dyDescent="0.25">
      <c r="A26" s="217" t="s">
        <v>888</v>
      </c>
      <c r="B26" s="272" t="s">
        <v>82</v>
      </c>
      <c r="F26" s="262" t="s">
        <v>886</v>
      </c>
      <c r="G26" s="187"/>
      <c r="H26" s="263" t="s">
        <v>147</v>
      </c>
      <c r="I26" s="263" t="s">
        <v>147</v>
      </c>
      <c r="J26" s="263" t="s">
        <v>147</v>
      </c>
      <c r="K26" s="239" t="s">
        <v>591</v>
      </c>
      <c r="L26" s="129"/>
    </row>
    <row r="27" spans="1:13" s="238" customFormat="1" x14ac:dyDescent="0.25">
      <c r="A27" s="216" t="s">
        <v>896</v>
      </c>
      <c r="B27" s="272" t="s">
        <v>82</v>
      </c>
      <c r="G27" s="187" t="s">
        <v>901</v>
      </c>
      <c r="H27" s="268" t="s">
        <v>21</v>
      </c>
      <c r="I27" s="268" t="s">
        <v>21</v>
      </c>
      <c r="J27" s="268" t="s">
        <v>21</v>
      </c>
      <c r="K27" s="239" t="s">
        <v>103</v>
      </c>
      <c r="L27" s="129" t="s">
        <v>730</v>
      </c>
    </row>
    <row r="28" spans="1:13" s="238" customFormat="1" x14ac:dyDescent="0.25">
      <c r="A28" s="216" t="s">
        <v>897</v>
      </c>
      <c r="B28" s="272" t="s">
        <v>82</v>
      </c>
      <c r="G28" s="187" t="s">
        <v>902</v>
      </c>
      <c r="H28" s="268" t="s">
        <v>21</v>
      </c>
      <c r="I28" s="268" t="s">
        <v>21</v>
      </c>
      <c r="J28" s="268" t="s">
        <v>21</v>
      </c>
      <c r="K28" s="239" t="s">
        <v>99</v>
      </c>
      <c r="L28" s="129"/>
    </row>
    <row r="29" spans="1:13" s="238" customFormat="1" x14ac:dyDescent="0.25">
      <c r="A29" s="216" t="s">
        <v>898</v>
      </c>
      <c r="B29" s="272" t="s">
        <v>82</v>
      </c>
      <c r="G29" s="187" t="s">
        <v>903</v>
      </c>
      <c r="H29" s="268" t="s">
        <v>21</v>
      </c>
      <c r="I29" s="268" t="s">
        <v>21</v>
      </c>
      <c r="J29" s="268" t="s">
        <v>21</v>
      </c>
      <c r="K29" s="239" t="s">
        <v>99</v>
      </c>
      <c r="L29" s="129"/>
    </row>
    <row r="30" spans="1:13" s="238" customFormat="1" x14ac:dyDescent="0.25">
      <c r="A30" s="216" t="s">
        <v>678</v>
      </c>
      <c r="B30" s="272" t="s">
        <v>82</v>
      </c>
      <c r="G30" s="187" t="s">
        <v>884</v>
      </c>
      <c r="H30" s="268" t="s">
        <v>21</v>
      </c>
      <c r="I30" s="268" t="s">
        <v>21</v>
      </c>
      <c r="J30" s="268" t="s">
        <v>21</v>
      </c>
      <c r="K30" s="239" t="s">
        <v>38</v>
      </c>
      <c r="L30" s="129" t="s">
        <v>660</v>
      </c>
    </row>
    <row r="31" spans="1:13" s="238" customFormat="1" x14ac:dyDescent="0.25">
      <c r="A31" s="216" t="s">
        <v>677</v>
      </c>
      <c r="B31" s="272" t="s">
        <v>82</v>
      </c>
      <c r="G31" s="187" t="s">
        <v>904</v>
      </c>
      <c r="H31" s="268" t="s">
        <v>22</v>
      </c>
      <c r="I31" s="268" t="s">
        <v>22</v>
      </c>
      <c r="J31" s="268" t="s">
        <v>22</v>
      </c>
      <c r="K31" s="239" t="s">
        <v>103</v>
      </c>
      <c r="L31" s="129" t="s">
        <v>654</v>
      </c>
      <c r="M31" s="238" t="s">
        <v>917</v>
      </c>
    </row>
    <row r="32" spans="1:13" s="238" customFormat="1" x14ac:dyDescent="0.25">
      <c r="A32" s="216" t="s">
        <v>59</v>
      </c>
      <c r="B32" s="272" t="s">
        <v>82</v>
      </c>
      <c r="G32" s="187" t="s">
        <v>582</v>
      </c>
      <c r="H32" s="268" t="s">
        <v>22</v>
      </c>
      <c r="I32" s="268" t="s">
        <v>22</v>
      </c>
      <c r="J32" s="268" t="s">
        <v>22</v>
      </c>
      <c r="K32" s="239" t="s">
        <v>103</v>
      </c>
      <c r="L32" s="129" t="s">
        <v>918</v>
      </c>
    </row>
    <row r="33" spans="1:13" s="238" customFormat="1" x14ac:dyDescent="0.25">
      <c r="A33" s="216" t="s">
        <v>583</v>
      </c>
      <c r="B33" s="272" t="s">
        <v>82</v>
      </c>
      <c r="G33" s="187" t="s">
        <v>905</v>
      </c>
      <c r="H33" s="268" t="s">
        <v>22</v>
      </c>
      <c r="I33" s="268" t="s">
        <v>22</v>
      </c>
      <c r="J33" s="268" t="s">
        <v>22</v>
      </c>
      <c r="K33" s="239" t="s">
        <v>103</v>
      </c>
      <c r="L33" s="129" t="s">
        <v>919</v>
      </c>
    </row>
    <row r="34" spans="1:13" s="238" customFormat="1" x14ac:dyDescent="0.25">
      <c r="A34" s="216" t="s">
        <v>899</v>
      </c>
      <c r="B34" s="272" t="s">
        <v>82</v>
      </c>
      <c r="G34" s="187" t="s">
        <v>906</v>
      </c>
      <c r="H34" s="268" t="s">
        <v>22</v>
      </c>
      <c r="I34" s="268" t="s">
        <v>22</v>
      </c>
      <c r="J34" s="268" t="s">
        <v>22</v>
      </c>
      <c r="K34" s="239" t="s">
        <v>99</v>
      </c>
      <c r="L34" s="129"/>
    </row>
    <row r="35" spans="1:13" s="238" customFormat="1" x14ac:dyDescent="0.25">
      <c r="A35" s="216" t="s">
        <v>900</v>
      </c>
      <c r="B35" s="272" t="s">
        <v>82</v>
      </c>
      <c r="G35" s="187" t="s">
        <v>907</v>
      </c>
      <c r="H35" s="268" t="s">
        <v>22</v>
      </c>
      <c r="I35" s="268" t="s">
        <v>22</v>
      </c>
      <c r="J35" s="268" t="s">
        <v>22</v>
      </c>
      <c r="K35" s="239" t="s">
        <v>103</v>
      </c>
      <c r="L35" s="129" t="s">
        <v>730</v>
      </c>
    </row>
    <row r="36" spans="1:13" s="238" customFormat="1" x14ac:dyDescent="0.25">
      <c r="A36" s="216" t="s">
        <v>889</v>
      </c>
      <c r="B36" s="272" t="s">
        <v>82</v>
      </c>
      <c r="F36" s="238" t="s">
        <v>908</v>
      </c>
      <c r="G36" s="187"/>
      <c r="H36" s="268" t="s">
        <v>22</v>
      </c>
      <c r="I36" s="268" t="s">
        <v>22</v>
      </c>
      <c r="J36" s="268" t="s">
        <v>22</v>
      </c>
      <c r="K36" s="239" t="s">
        <v>99</v>
      </c>
      <c r="L36" s="129"/>
    </row>
    <row r="37" spans="1:13" s="238" customFormat="1" x14ac:dyDescent="0.25">
      <c r="A37" s="216" t="s">
        <v>890</v>
      </c>
      <c r="B37" s="272" t="s">
        <v>82</v>
      </c>
      <c r="F37" s="238" t="s">
        <v>909</v>
      </c>
      <c r="G37" s="187"/>
      <c r="H37" s="268" t="s">
        <v>22</v>
      </c>
      <c r="I37" s="268" t="s">
        <v>22</v>
      </c>
      <c r="J37" s="268" t="s">
        <v>21</v>
      </c>
      <c r="K37" s="239" t="s">
        <v>106</v>
      </c>
      <c r="L37" s="129" t="s">
        <v>920</v>
      </c>
    </row>
    <row r="38" spans="1:13" s="238" customFormat="1" x14ac:dyDescent="0.25">
      <c r="A38" s="216" t="s">
        <v>891</v>
      </c>
      <c r="B38" s="272" t="s">
        <v>82</v>
      </c>
      <c r="F38" s="238" t="s">
        <v>910</v>
      </c>
      <c r="G38" s="187"/>
      <c r="H38" s="268" t="s">
        <v>22</v>
      </c>
      <c r="I38" s="268" t="s">
        <v>22</v>
      </c>
      <c r="J38" s="268" t="s">
        <v>21</v>
      </c>
      <c r="K38" s="239" t="s">
        <v>106</v>
      </c>
      <c r="L38" s="129" t="s">
        <v>921</v>
      </c>
    </row>
    <row r="39" spans="1:13" s="238" customFormat="1" x14ac:dyDescent="0.25">
      <c r="A39" s="216" t="s">
        <v>892</v>
      </c>
      <c r="B39" s="272" t="s">
        <v>82</v>
      </c>
      <c r="F39" s="238" t="s">
        <v>911</v>
      </c>
      <c r="G39" s="187"/>
      <c r="H39" s="268" t="s">
        <v>22</v>
      </c>
      <c r="I39" s="268" t="s">
        <v>22</v>
      </c>
      <c r="J39" s="268" t="s">
        <v>22</v>
      </c>
      <c r="K39" s="239" t="s">
        <v>38</v>
      </c>
      <c r="L39" s="129" t="s">
        <v>660</v>
      </c>
    </row>
    <row r="40" spans="1:13" s="238" customFormat="1" x14ac:dyDescent="0.25">
      <c r="A40" s="216" t="s">
        <v>893</v>
      </c>
      <c r="B40" s="272" t="s">
        <v>82</v>
      </c>
      <c r="F40" s="238" t="s">
        <v>912</v>
      </c>
      <c r="G40" s="187"/>
      <c r="H40" s="268" t="s">
        <v>22</v>
      </c>
      <c r="I40" s="268" t="s">
        <v>22</v>
      </c>
      <c r="J40" s="268" t="s">
        <v>22</v>
      </c>
      <c r="K40" s="239" t="s">
        <v>38</v>
      </c>
      <c r="L40" s="129" t="s">
        <v>660</v>
      </c>
    </row>
    <row r="41" spans="1:13" s="238" customFormat="1" ht="15.75" thickBot="1" x14ac:dyDescent="0.3">
      <c r="A41" s="218" t="s">
        <v>923</v>
      </c>
      <c r="B41" s="198" t="s">
        <v>82</v>
      </c>
      <c r="C41" s="200"/>
      <c r="D41" s="200"/>
      <c r="E41" s="200"/>
      <c r="F41" s="200" t="s">
        <v>913</v>
      </c>
      <c r="G41" s="201"/>
      <c r="H41" s="268" t="s">
        <v>22</v>
      </c>
      <c r="I41" s="268" t="s">
        <v>22</v>
      </c>
      <c r="J41" s="268" t="s">
        <v>21</v>
      </c>
      <c r="K41" s="239" t="s">
        <v>38</v>
      </c>
      <c r="L41" s="129" t="s">
        <v>660</v>
      </c>
    </row>
    <row r="42" spans="1:13" s="238" customFormat="1" ht="15.75" thickBot="1" x14ac:dyDescent="0.3">
      <c r="A42" s="216" t="s">
        <v>894</v>
      </c>
      <c r="B42" s="272" t="s">
        <v>82</v>
      </c>
      <c r="D42" s="238" t="s">
        <v>895</v>
      </c>
      <c r="G42" s="187"/>
      <c r="H42" s="268" t="s">
        <v>22</v>
      </c>
      <c r="I42" s="268" t="s">
        <v>22</v>
      </c>
      <c r="J42" s="268" t="s">
        <v>927</v>
      </c>
      <c r="K42" s="239" t="s">
        <v>106</v>
      </c>
      <c r="L42" s="129" t="s">
        <v>922</v>
      </c>
    </row>
    <row r="43" spans="1:13" s="238" customFormat="1" x14ac:dyDescent="0.25">
      <c r="A43" s="215" t="s">
        <v>797</v>
      </c>
      <c r="B43" s="193" t="s">
        <v>82</v>
      </c>
      <c r="C43" s="196"/>
      <c r="D43" s="195" t="s">
        <v>798</v>
      </c>
      <c r="E43" s="196"/>
      <c r="F43" s="196"/>
      <c r="G43" s="197"/>
      <c r="H43" s="185" t="s">
        <v>21</v>
      </c>
      <c r="I43" s="185" t="s">
        <v>21</v>
      </c>
      <c r="J43" s="185" t="s">
        <v>21</v>
      </c>
      <c r="K43" s="239" t="s">
        <v>591</v>
      </c>
      <c r="L43" s="129"/>
    </row>
    <row r="44" spans="1:13" s="238" customFormat="1" x14ac:dyDescent="0.25">
      <c r="A44" s="216" t="s">
        <v>799</v>
      </c>
      <c r="B44" s="272" t="s">
        <v>82</v>
      </c>
      <c r="E44" s="238" t="s">
        <v>800</v>
      </c>
      <c r="G44" s="187"/>
      <c r="H44" s="268" t="s">
        <v>21</v>
      </c>
      <c r="I44" s="268" t="s">
        <v>21</v>
      </c>
      <c r="J44" s="268" t="s">
        <v>21</v>
      </c>
      <c r="K44" s="239" t="s">
        <v>103</v>
      </c>
      <c r="L44" s="129" t="s">
        <v>730</v>
      </c>
      <c r="M44" s="238" t="s">
        <v>801</v>
      </c>
    </row>
    <row r="45" spans="1:13" s="238" customFormat="1" x14ac:dyDescent="0.25">
      <c r="A45" s="216" t="s">
        <v>240</v>
      </c>
      <c r="B45" s="272" t="s">
        <v>82</v>
      </c>
      <c r="E45" s="238" t="s">
        <v>241</v>
      </c>
      <c r="G45" s="187"/>
      <c r="H45" s="268" t="s">
        <v>21</v>
      </c>
      <c r="I45" s="268" t="s">
        <v>21</v>
      </c>
      <c r="J45" s="268" t="s">
        <v>21</v>
      </c>
      <c r="K45" s="239" t="s">
        <v>103</v>
      </c>
      <c r="L45" s="129" t="s">
        <v>730</v>
      </c>
      <c r="M45" s="238" t="s">
        <v>802</v>
      </c>
    </row>
    <row r="46" spans="1:13" s="238" customFormat="1" x14ac:dyDescent="0.25">
      <c r="A46" s="216" t="s">
        <v>430</v>
      </c>
      <c r="B46" s="272" t="s">
        <v>82</v>
      </c>
      <c r="E46" s="238" t="s">
        <v>243</v>
      </c>
      <c r="G46" s="187"/>
      <c r="H46" s="268" t="s">
        <v>21</v>
      </c>
      <c r="I46" s="268" t="s">
        <v>21</v>
      </c>
      <c r="J46" s="268" t="s">
        <v>21</v>
      </c>
      <c r="K46" s="239" t="s">
        <v>103</v>
      </c>
      <c r="L46" s="129" t="s">
        <v>730</v>
      </c>
      <c r="M46" s="238" t="s">
        <v>803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O32"/>
  <sheetViews>
    <sheetView workbookViewId="0">
      <selection activeCell="G35" sqref="G35:G36"/>
    </sheetView>
  </sheetViews>
  <sheetFormatPr baseColWidth="10" defaultColWidth="11.42578125" defaultRowHeight="15" x14ac:dyDescent="0.25"/>
  <cols>
    <col min="1" max="1" width="30" style="28" bestFit="1" customWidth="1"/>
    <col min="2" max="2" width="6.7109375" style="31" customWidth="1"/>
    <col min="3" max="6" width="7.7109375" style="28" customWidth="1"/>
    <col min="7" max="7" width="34.7109375" style="28" customWidth="1"/>
    <col min="8" max="8" width="8.7109375" style="28" customWidth="1"/>
    <col min="9" max="11" width="16.85546875" style="242" customWidth="1"/>
    <col min="12" max="12" width="16.85546875" style="28" customWidth="1"/>
    <col min="13" max="13" width="24.85546875" style="28" bestFit="1" customWidth="1"/>
    <col min="14" max="14" width="49.28515625" style="134" bestFit="1" customWidth="1"/>
    <col min="15" max="15" width="100.5703125" style="27" customWidth="1"/>
    <col min="16" max="16384" width="11.42578125" style="28"/>
  </cols>
  <sheetData>
    <row r="1" spans="1:15" s="4" customFormat="1" ht="104.25" customHeight="1" x14ac:dyDescent="0.25">
      <c r="A1" s="48" t="s">
        <v>92</v>
      </c>
      <c r="B1" s="49" t="s">
        <v>93</v>
      </c>
      <c r="C1" s="49" t="s">
        <v>89</v>
      </c>
      <c r="D1" s="49" t="s">
        <v>90</v>
      </c>
      <c r="E1" s="49" t="s">
        <v>91</v>
      </c>
      <c r="F1" s="49" t="s">
        <v>529</v>
      </c>
      <c r="G1" s="51" t="s">
        <v>530</v>
      </c>
      <c r="H1" s="52" t="s">
        <v>684</v>
      </c>
      <c r="I1" s="316" t="s">
        <v>697</v>
      </c>
      <c r="J1" s="316" t="s">
        <v>698</v>
      </c>
      <c r="K1" s="316" t="s">
        <v>935</v>
      </c>
      <c r="L1" s="316" t="s">
        <v>936</v>
      </c>
      <c r="M1" s="49" t="s">
        <v>132</v>
      </c>
      <c r="N1" s="124" t="s">
        <v>102</v>
      </c>
      <c r="O1" s="51" t="s">
        <v>121</v>
      </c>
    </row>
    <row r="2" spans="1:15" s="4" customFormat="1" ht="15.75" thickBot="1" x14ac:dyDescent="0.3">
      <c r="A2" s="57"/>
      <c r="B2" s="205"/>
      <c r="C2" s="205"/>
      <c r="D2" s="205"/>
      <c r="E2" s="205"/>
      <c r="F2" s="205"/>
      <c r="G2" s="205"/>
      <c r="H2" s="59" t="s">
        <v>176</v>
      </c>
      <c r="I2" s="209" t="s">
        <v>176</v>
      </c>
      <c r="J2" s="209" t="s">
        <v>176</v>
      </c>
      <c r="K2" s="209" t="s">
        <v>176</v>
      </c>
      <c r="L2" s="209" t="s">
        <v>176</v>
      </c>
      <c r="M2" s="58"/>
      <c r="N2" s="125"/>
      <c r="O2" s="61"/>
    </row>
    <row r="3" spans="1:15" s="27" customFormat="1" x14ac:dyDescent="0.25">
      <c r="A3" s="78" t="s">
        <v>4</v>
      </c>
      <c r="B3" s="193" t="s">
        <v>82</v>
      </c>
      <c r="C3" s="195" t="s">
        <v>133</v>
      </c>
      <c r="D3" s="195"/>
      <c r="E3" s="196"/>
      <c r="F3" s="196"/>
      <c r="G3" s="197"/>
      <c r="H3" s="235" t="s">
        <v>21</v>
      </c>
      <c r="I3" s="249" t="s">
        <v>21</v>
      </c>
      <c r="J3" s="249" t="s">
        <v>21</v>
      </c>
      <c r="K3" s="249" t="s">
        <v>21</v>
      </c>
      <c r="L3" s="249" t="s">
        <v>21</v>
      </c>
      <c r="M3" s="17" t="s">
        <v>591</v>
      </c>
      <c r="N3" s="126"/>
    </row>
    <row r="4" spans="1:15" s="27" customFormat="1" x14ac:dyDescent="0.25">
      <c r="A4" s="79" t="s">
        <v>55</v>
      </c>
      <c r="B4" s="47" t="s">
        <v>83</v>
      </c>
      <c r="D4" s="27" t="s">
        <v>45</v>
      </c>
      <c r="G4" s="187"/>
      <c r="H4" s="237" t="s">
        <v>21</v>
      </c>
      <c r="I4" s="259" t="s">
        <v>21</v>
      </c>
      <c r="J4" s="259" t="s">
        <v>21</v>
      </c>
      <c r="K4" s="259" t="s">
        <v>21</v>
      </c>
      <c r="L4" s="259" t="s">
        <v>21</v>
      </c>
      <c r="M4" s="17" t="s">
        <v>106</v>
      </c>
      <c r="N4" s="126"/>
      <c r="O4" s="17"/>
    </row>
    <row r="5" spans="1:15" s="27" customFormat="1" x14ac:dyDescent="0.25">
      <c r="A5" s="79" t="s">
        <v>56</v>
      </c>
      <c r="B5" s="47" t="s">
        <v>83</v>
      </c>
      <c r="D5" s="27" t="s">
        <v>0</v>
      </c>
      <c r="G5" s="187"/>
      <c r="H5" s="237" t="s">
        <v>21</v>
      </c>
      <c r="I5" s="259" t="s">
        <v>21</v>
      </c>
      <c r="J5" s="259" t="s">
        <v>21</v>
      </c>
      <c r="K5" s="259" t="s">
        <v>21</v>
      </c>
      <c r="L5" s="259" t="s">
        <v>21</v>
      </c>
      <c r="M5" s="17" t="s">
        <v>106</v>
      </c>
      <c r="N5" s="126" t="s">
        <v>101</v>
      </c>
      <c r="O5" s="17"/>
    </row>
    <row r="6" spans="1:15" s="27" customFormat="1" x14ac:dyDescent="0.25">
      <c r="A6" s="79" t="s">
        <v>78</v>
      </c>
      <c r="B6" s="47" t="s">
        <v>83</v>
      </c>
      <c r="D6" s="27" t="s">
        <v>72</v>
      </c>
      <c r="G6" s="187"/>
      <c r="H6" s="237" t="s">
        <v>21</v>
      </c>
      <c r="I6" s="259" t="s">
        <v>21</v>
      </c>
      <c r="J6" s="259" t="s">
        <v>21</v>
      </c>
      <c r="K6" s="259" t="s">
        <v>21</v>
      </c>
      <c r="L6" s="259" t="s">
        <v>21</v>
      </c>
      <c r="M6" s="17" t="s">
        <v>35</v>
      </c>
      <c r="N6" s="126"/>
      <c r="O6" s="17"/>
    </row>
    <row r="7" spans="1:15" s="27" customFormat="1" x14ac:dyDescent="0.25">
      <c r="A7" s="79" t="s">
        <v>84</v>
      </c>
      <c r="B7" s="47" t="s">
        <v>82</v>
      </c>
      <c r="C7" s="30"/>
      <c r="D7" s="30" t="s">
        <v>5</v>
      </c>
      <c r="G7" s="187"/>
      <c r="H7" s="237" t="s">
        <v>21</v>
      </c>
      <c r="I7" s="259" t="s">
        <v>21</v>
      </c>
      <c r="J7" s="259" t="s">
        <v>21</v>
      </c>
      <c r="K7" s="259" t="s">
        <v>21</v>
      </c>
      <c r="L7" s="259" t="s">
        <v>21</v>
      </c>
      <c r="M7" s="17" t="s">
        <v>591</v>
      </c>
      <c r="N7" s="126"/>
      <c r="O7" s="17"/>
    </row>
    <row r="8" spans="1:15" s="27" customFormat="1" x14ac:dyDescent="0.25">
      <c r="A8" s="79" t="s">
        <v>26</v>
      </c>
      <c r="B8" s="47" t="s">
        <v>82</v>
      </c>
      <c r="E8" s="30" t="s">
        <v>26</v>
      </c>
      <c r="G8" s="187"/>
      <c r="H8" s="237" t="s">
        <v>21</v>
      </c>
      <c r="I8" s="259" t="s">
        <v>21</v>
      </c>
      <c r="J8" s="259" t="s">
        <v>21</v>
      </c>
      <c r="K8" s="259" t="s">
        <v>21</v>
      </c>
      <c r="L8" s="259" t="s">
        <v>21</v>
      </c>
      <c r="M8" s="17" t="s">
        <v>591</v>
      </c>
      <c r="N8" s="126"/>
      <c r="O8" s="17"/>
    </row>
    <row r="9" spans="1:15" s="10" customFormat="1" ht="16.5" customHeight="1" x14ac:dyDescent="0.25">
      <c r="A9" s="79" t="s">
        <v>289</v>
      </c>
      <c r="B9" s="206" t="s">
        <v>83</v>
      </c>
      <c r="C9" s="11"/>
      <c r="D9" s="27"/>
      <c r="E9" s="11"/>
      <c r="F9" s="27" t="s">
        <v>264</v>
      </c>
      <c r="G9" s="187"/>
      <c r="H9" s="237" t="s">
        <v>21</v>
      </c>
      <c r="I9" s="259" t="s">
        <v>21</v>
      </c>
      <c r="J9" s="259" t="s">
        <v>21</v>
      </c>
      <c r="K9" s="259" t="s">
        <v>21</v>
      </c>
      <c r="L9" s="259" t="s">
        <v>21</v>
      </c>
      <c r="M9" s="17" t="s">
        <v>103</v>
      </c>
      <c r="N9" s="126" t="s">
        <v>267</v>
      </c>
      <c r="O9" s="17" t="s">
        <v>340</v>
      </c>
    </row>
    <row r="10" spans="1:15" s="10" customFormat="1" ht="16.5" customHeight="1" x14ac:dyDescent="0.25">
      <c r="A10" s="79" t="s">
        <v>290</v>
      </c>
      <c r="B10" s="206" t="s">
        <v>82</v>
      </c>
      <c r="C10" s="11"/>
      <c r="D10" s="27"/>
      <c r="E10" s="11"/>
      <c r="F10" s="27" t="s">
        <v>266</v>
      </c>
      <c r="G10" s="187"/>
      <c r="H10" s="237" t="s">
        <v>21</v>
      </c>
      <c r="I10" s="259" t="s">
        <v>21</v>
      </c>
      <c r="J10" s="259" t="s">
        <v>21</v>
      </c>
      <c r="K10" s="259" t="s">
        <v>21</v>
      </c>
      <c r="L10" s="259" t="s">
        <v>21</v>
      </c>
      <c r="M10" s="17" t="s">
        <v>103</v>
      </c>
      <c r="N10" s="126">
        <v>35</v>
      </c>
      <c r="O10" s="17" t="s">
        <v>341</v>
      </c>
    </row>
    <row r="11" spans="1:15" s="27" customFormat="1" x14ac:dyDescent="0.25">
      <c r="A11" s="79" t="s">
        <v>58</v>
      </c>
      <c r="B11" s="47" t="s">
        <v>82</v>
      </c>
      <c r="E11" s="30" t="s">
        <v>15</v>
      </c>
      <c r="G11" s="187"/>
      <c r="H11" s="237" t="s">
        <v>21</v>
      </c>
      <c r="I11" s="259" t="s">
        <v>21</v>
      </c>
      <c r="J11" s="259" t="s">
        <v>21</v>
      </c>
      <c r="K11" s="259" t="s">
        <v>21</v>
      </c>
      <c r="L11" s="259" t="s">
        <v>21</v>
      </c>
      <c r="M11" s="17" t="s">
        <v>591</v>
      </c>
      <c r="N11" s="126"/>
      <c r="O11" s="17"/>
    </row>
    <row r="12" spans="1:15" s="10" customFormat="1" ht="16.5" customHeight="1" x14ac:dyDescent="0.25">
      <c r="A12" s="79" t="s">
        <v>289</v>
      </c>
      <c r="B12" s="206" t="s">
        <v>83</v>
      </c>
      <c r="C12" s="11"/>
      <c r="D12" s="27"/>
      <c r="E12" s="11"/>
      <c r="F12" s="27" t="s">
        <v>264</v>
      </c>
      <c r="G12" s="187"/>
      <c r="H12" s="237" t="s">
        <v>21</v>
      </c>
      <c r="I12" s="259" t="s">
        <v>21</v>
      </c>
      <c r="J12" s="259" t="s">
        <v>21</v>
      </c>
      <c r="K12" s="259" t="s">
        <v>21</v>
      </c>
      <c r="L12" s="259" t="s">
        <v>21</v>
      </c>
      <c r="M12" s="17" t="s">
        <v>103</v>
      </c>
      <c r="N12" s="126" t="s">
        <v>267</v>
      </c>
      <c r="O12" s="17" t="s">
        <v>340</v>
      </c>
    </row>
    <row r="13" spans="1:15" s="10" customFormat="1" ht="16.5" customHeight="1" x14ac:dyDescent="0.25">
      <c r="A13" s="79" t="s">
        <v>290</v>
      </c>
      <c r="B13" s="206" t="s">
        <v>82</v>
      </c>
      <c r="C13" s="11"/>
      <c r="D13" s="27"/>
      <c r="E13" s="11"/>
      <c r="F13" s="27" t="s">
        <v>266</v>
      </c>
      <c r="G13" s="187"/>
      <c r="H13" s="237" t="s">
        <v>21</v>
      </c>
      <c r="I13" s="259" t="s">
        <v>21</v>
      </c>
      <c r="J13" s="259" t="s">
        <v>21</v>
      </c>
      <c r="K13" s="259" t="s">
        <v>21</v>
      </c>
      <c r="L13" s="259" t="s">
        <v>21</v>
      </c>
      <c r="M13" s="17" t="s">
        <v>103</v>
      </c>
      <c r="N13" s="126">
        <v>35</v>
      </c>
      <c r="O13" s="17" t="s">
        <v>341</v>
      </c>
    </row>
    <row r="14" spans="1:15" s="27" customFormat="1" x14ac:dyDescent="0.25">
      <c r="A14" s="79" t="s">
        <v>85</v>
      </c>
      <c r="B14" s="47" t="s">
        <v>82</v>
      </c>
      <c r="E14" s="27" t="s">
        <v>96</v>
      </c>
      <c r="G14" s="187"/>
      <c r="H14" s="237" t="s">
        <v>21</v>
      </c>
      <c r="I14" s="259" t="s">
        <v>21</v>
      </c>
      <c r="J14" s="259" t="s">
        <v>21</v>
      </c>
      <c r="K14" s="259" t="s">
        <v>21</v>
      </c>
      <c r="L14" s="259" t="s">
        <v>21</v>
      </c>
      <c r="M14" s="17" t="s">
        <v>98</v>
      </c>
      <c r="N14" s="126"/>
      <c r="O14" s="17"/>
    </row>
    <row r="15" spans="1:15" s="27" customFormat="1" x14ac:dyDescent="0.25">
      <c r="A15" s="79" t="s">
        <v>67</v>
      </c>
      <c r="B15" s="47" t="s">
        <v>82</v>
      </c>
      <c r="D15" s="27" t="s">
        <v>69</v>
      </c>
      <c r="G15" s="187"/>
      <c r="H15" s="237" t="s">
        <v>21</v>
      </c>
      <c r="I15" s="259" t="s">
        <v>21</v>
      </c>
      <c r="J15" s="259" t="s">
        <v>21</v>
      </c>
      <c r="K15" s="259" t="s">
        <v>21</v>
      </c>
      <c r="L15" s="259" t="s">
        <v>21</v>
      </c>
      <c r="M15" s="17" t="s">
        <v>106</v>
      </c>
      <c r="N15" s="126" t="s">
        <v>131</v>
      </c>
      <c r="O15" s="17" t="s">
        <v>288</v>
      </c>
    </row>
    <row r="16" spans="1:15" s="27" customFormat="1" ht="15.75" thickBot="1" x14ac:dyDescent="0.3">
      <c r="A16" s="79" t="s">
        <v>304</v>
      </c>
      <c r="B16" s="198" t="s">
        <v>82</v>
      </c>
      <c r="C16" s="200"/>
      <c r="D16" s="200" t="s">
        <v>401</v>
      </c>
      <c r="E16" s="200"/>
      <c r="F16" s="200"/>
      <c r="G16" s="201"/>
      <c r="H16" s="237" t="s">
        <v>21</v>
      </c>
      <c r="I16" s="259" t="s">
        <v>21</v>
      </c>
      <c r="J16" s="259" t="s">
        <v>21</v>
      </c>
      <c r="K16" s="259" t="s">
        <v>21</v>
      </c>
      <c r="L16" s="259" t="s">
        <v>21</v>
      </c>
      <c r="M16" s="17" t="s">
        <v>106</v>
      </c>
      <c r="N16" s="126" t="s">
        <v>404</v>
      </c>
      <c r="O16" s="17" t="s">
        <v>405</v>
      </c>
    </row>
    <row r="17" spans="1:15" s="3" customFormat="1" x14ac:dyDescent="0.25">
      <c r="A17" s="80" t="s">
        <v>94</v>
      </c>
      <c r="B17" s="193" t="s">
        <v>82</v>
      </c>
      <c r="C17" s="195" t="s">
        <v>3</v>
      </c>
      <c r="D17" s="195"/>
      <c r="E17" s="196"/>
      <c r="F17" s="196"/>
      <c r="G17" s="197"/>
      <c r="H17" s="236" t="s">
        <v>21</v>
      </c>
      <c r="I17" s="258" t="s">
        <v>21</v>
      </c>
      <c r="J17" s="258" t="s">
        <v>21</v>
      </c>
      <c r="K17" s="258" t="s">
        <v>21</v>
      </c>
      <c r="L17" s="258" t="s">
        <v>21</v>
      </c>
      <c r="M17" s="13" t="s">
        <v>591</v>
      </c>
      <c r="N17" s="127"/>
      <c r="O17" s="29"/>
    </row>
    <row r="18" spans="1:15" s="27" customFormat="1" x14ac:dyDescent="0.25">
      <c r="A18" s="79" t="s">
        <v>107</v>
      </c>
      <c r="B18" s="47" t="s">
        <v>82</v>
      </c>
      <c r="D18" s="27" t="s">
        <v>57</v>
      </c>
      <c r="G18" s="187"/>
      <c r="H18" s="237" t="s">
        <v>21</v>
      </c>
      <c r="I18" s="259" t="s">
        <v>21</v>
      </c>
      <c r="J18" s="259" t="s">
        <v>21</v>
      </c>
      <c r="K18" s="259" t="s">
        <v>21</v>
      </c>
      <c r="L18" s="259" t="s">
        <v>21</v>
      </c>
      <c r="M18" s="17" t="s">
        <v>103</v>
      </c>
      <c r="N18" s="126" t="s">
        <v>108</v>
      </c>
      <c r="O18" s="17" t="s">
        <v>109</v>
      </c>
    </row>
    <row r="19" spans="1:15" s="27" customFormat="1" x14ac:dyDescent="0.25">
      <c r="A19" s="79" t="s">
        <v>105</v>
      </c>
      <c r="B19" s="47" t="s">
        <v>82</v>
      </c>
      <c r="D19" s="27" t="s">
        <v>68</v>
      </c>
      <c r="G19" s="187"/>
      <c r="H19" s="259" t="s">
        <v>21</v>
      </c>
      <c r="I19" s="259" t="s">
        <v>21</v>
      </c>
      <c r="J19" s="259" t="s">
        <v>21</v>
      </c>
      <c r="K19" s="259" t="s">
        <v>21</v>
      </c>
      <c r="L19" s="259" t="s">
        <v>21</v>
      </c>
      <c r="M19" s="17" t="s">
        <v>103</v>
      </c>
      <c r="N19" s="126" t="s">
        <v>108</v>
      </c>
      <c r="O19" s="17" t="s">
        <v>109</v>
      </c>
    </row>
    <row r="20" spans="1:15" s="27" customFormat="1" x14ac:dyDescent="0.25">
      <c r="A20" s="79" t="s">
        <v>129</v>
      </c>
      <c r="B20" s="47" t="s">
        <v>141</v>
      </c>
      <c r="D20" s="27" t="s">
        <v>136</v>
      </c>
      <c r="G20" s="187"/>
      <c r="H20" s="259" t="s">
        <v>21</v>
      </c>
      <c r="I20" s="259" t="s">
        <v>21</v>
      </c>
      <c r="J20" s="259" t="s">
        <v>21</v>
      </c>
      <c r="K20" s="259" t="s">
        <v>21</v>
      </c>
      <c r="L20" s="259" t="s">
        <v>21</v>
      </c>
      <c r="M20" s="17" t="s">
        <v>99</v>
      </c>
      <c r="N20" s="126"/>
      <c r="O20" s="17" t="s">
        <v>130</v>
      </c>
    </row>
    <row r="21" spans="1:15" s="27" customFormat="1" ht="15.75" thickBot="1" x14ac:dyDescent="0.3">
      <c r="A21" s="81" t="s">
        <v>59</v>
      </c>
      <c r="B21" s="198" t="s">
        <v>82</v>
      </c>
      <c r="C21" s="200"/>
      <c r="D21" s="200" t="s">
        <v>140</v>
      </c>
      <c r="E21" s="200"/>
      <c r="F21" s="200"/>
      <c r="G21" s="201"/>
      <c r="H21" s="208" t="s">
        <v>22</v>
      </c>
      <c r="I21" s="208" t="s">
        <v>22</v>
      </c>
      <c r="J21" s="450" t="s">
        <v>21</v>
      </c>
      <c r="K21" s="450" t="s">
        <v>21</v>
      </c>
      <c r="L21" s="450" t="s">
        <v>21</v>
      </c>
      <c r="M21" s="17" t="s">
        <v>103</v>
      </c>
      <c r="N21" s="129" t="s">
        <v>188</v>
      </c>
    </row>
    <row r="22" spans="1:15" s="27" customFormat="1" x14ac:dyDescent="0.25">
      <c r="A22" s="233" t="s">
        <v>693</v>
      </c>
      <c r="B22" s="226" t="s">
        <v>82</v>
      </c>
      <c r="C22" s="196"/>
      <c r="D22" s="228" t="s">
        <v>686</v>
      </c>
      <c r="E22" s="196"/>
      <c r="F22" s="227"/>
      <c r="G22" s="230"/>
      <c r="H22" s="224" t="s">
        <v>21</v>
      </c>
      <c r="I22" s="224" t="s">
        <v>21</v>
      </c>
      <c r="J22" s="364" t="s">
        <v>21</v>
      </c>
      <c r="K22" s="224" t="s">
        <v>21</v>
      </c>
      <c r="L22" s="364" t="s">
        <v>21</v>
      </c>
      <c r="M22" s="239" t="s">
        <v>103</v>
      </c>
      <c r="N22" s="126">
        <v>35</v>
      </c>
    </row>
    <row r="23" spans="1:15" s="27" customFormat="1" x14ac:dyDescent="0.25">
      <c r="A23" s="233" t="s">
        <v>683</v>
      </c>
      <c r="B23" s="231" t="s">
        <v>82</v>
      </c>
      <c r="C23" s="238"/>
      <c r="D23" s="242" t="s">
        <v>687</v>
      </c>
      <c r="E23" s="238"/>
      <c r="F23" s="242"/>
      <c r="G23" s="225"/>
      <c r="H23" s="222" t="s">
        <v>22</v>
      </c>
      <c r="I23" s="222" t="s">
        <v>22</v>
      </c>
      <c r="J23" s="264" t="s">
        <v>21</v>
      </c>
      <c r="K23" s="222" t="s">
        <v>22</v>
      </c>
      <c r="L23" s="264" t="s">
        <v>21</v>
      </c>
      <c r="M23" s="239" t="s">
        <v>103</v>
      </c>
      <c r="N23" s="126">
        <v>35</v>
      </c>
    </row>
    <row r="24" spans="1:15" s="27" customFormat="1" x14ac:dyDescent="0.25">
      <c r="A24" s="233" t="s">
        <v>684</v>
      </c>
      <c r="B24" s="231" t="s">
        <v>82</v>
      </c>
      <c r="C24" s="238"/>
      <c r="D24" s="255" t="s">
        <v>688</v>
      </c>
      <c r="E24" s="232"/>
      <c r="F24" s="232"/>
      <c r="G24" s="229"/>
      <c r="H24" s="303" t="s">
        <v>21</v>
      </c>
      <c r="I24" s="303" t="s">
        <v>21</v>
      </c>
      <c r="J24" s="365" t="s">
        <v>21</v>
      </c>
      <c r="K24" s="303" t="s">
        <v>21</v>
      </c>
      <c r="L24" s="365" t="s">
        <v>21</v>
      </c>
      <c r="M24" s="239" t="s">
        <v>591</v>
      </c>
      <c r="N24" s="129"/>
    </row>
    <row r="25" spans="1:15" s="27" customFormat="1" x14ac:dyDescent="0.25">
      <c r="A25" s="233" t="s">
        <v>692</v>
      </c>
      <c r="B25" s="231" t="s">
        <v>82</v>
      </c>
      <c r="C25" s="238"/>
      <c r="D25" s="232"/>
      <c r="E25" s="242" t="s">
        <v>689</v>
      </c>
      <c r="F25" s="232"/>
      <c r="G25" s="229"/>
      <c r="H25" s="221" t="s">
        <v>21</v>
      </c>
      <c r="I25" s="221" t="s">
        <v>21</v>
      </c>
      <c r="J25" s="366" t="s">
        <v>21</v>
      </c>
      <c r="K25" s="221" t="s">
        <v>21</v>
      </c>
      <c r="L25" s="366" t="s">
        <v>21</v>
      </c>
      <c r="M25" s="239" t="s">
        <v>103</v>
      </c>
      <c r="N25" s="129" t="s">
        <v>694</v>
      </c>
    </row>
    <row r="26" spans="1:15" s="27" customFormat="1" x14ac:dyDescent="0.25">
      <c r="A26" s="233" t="s">
        <v>685</v>
      </c>
      <c r="B26" s="223" t="s">
        <v>82</v>
      </c>
      <c r="C26" s="238"/>
      <c r="D26" s="232"/>
      <c r="E26" s="273" t="s">
        <v>690</v>
      </c>
      <c r="F26" s="238"/>
      <c r="G26" s="229"/>
      <c r="H26" s="221" t="s">
        <v>21</v>
      </c>
      <c r="I26" s="221" t="s">
        <v>21</v>
      </c>
      <c r="J26" s="366" t="s">
        <v>21</v>
      </c>
      <c r="K26" s="221" t="s">
        <v>21</v>
      </c>
      <c r="L26" s="366" t="s">
        <v>21</v>
      </c>
      <c r="M26" s="17" t="s">
        <v>99</v>
      </c>
      <c r="N26" s="129"/>
      <c r="O26" s="27" t="s">
        <v>743</v>
      </c>
    </row>
    <row r="27" spans="1:15" s="27" customFormat="1" x14ac:dyDescent="0.25">
      <c r="A27" s="233" t="s">
        <v>370</v>
      </c>
      <c r="B27" s="223" t="s">
        <v>82</v>
      </c>
      <c r="C27" s="238"/>
      <c r="D27" s="232"/>
      <c r="E27" s="273" t="s">
        <v>691</v>
      </c>
      <c r="F27" s="238"/>
      <c r="G27" s="229"/>
      <c r="H27" s="221" t="s">
        <v>22</v>
      </c>
      <c r="I27" s="221" t="s">
        <v>22</v>
      </c>
      <c r="J27" s="366" t="s">
        <v>22</v>
      </c>
      <c r="K27" s="221" t="s">
        <v>22</v>
      </c>
      <c r="L27" s="366" t="s">
        <v>22</v>
      </c>
      <c r="M27" s="239" t="s">
        <v>99</v>
      </c>
      <c r="N27" s="129"/>
    </row>
    <row r="28" spans="1:15" s="27" customFormat="1" x14ac:dyDescent="0.25">
      <c r="A28" s="233" t="s">
        <v>276</v>
      </c>
      <c r="B28" s="272" t="s">
        <v>82</v>
      </c>
      <c r="C28" s="238"/>
      <c r="D28" s="242"/>
      <c r="E28" s="273" t="s">
        <v>277</v>
      </c>
      <c r="F28" s="238"/>
      <c r="G28" s="187"/>
      <c r="H28" s="268" t="s">
        <v>22</v>
      </c>
      <c r="I28" s="268" t="s">
        <v>22</v>
      </c>
      <c r="J28" s="264" t="s">
        <v>22</v>
      </c>
      <c r="K28" s="268" t="s">
        <v>22</v>
      </c>
      <c r="L28" s="264" t="s">
        <v>22</v>
      </c>
      <c r="M28" s="239" t="s">
        <v>106</v>
      </c>
      <c r="N28" s="129"/>
      <c r="O28" s="27" t="s">
        <v>695</v>
      </c>
    </row>
    <row r="29" spans="1:15" s="238" customFormat="1" x14ac:dyDescent="0.25">
      <c r="A29" s="242" t="s">
        <v>517</v>
      </c>
      <c r="B29" s="272" t="s">
        <v>82</v>
      </c>
      <c r="D29" s="242"/>
      <c r="E29" s="273" t="s">
        <v>515</v>
      </c>
      <c r="G29" s="187"/>
      <c r="H29" s="268" t="s">
        <v>22</v>
      </c>
      <c r="I29" s="268" t="s">
        <v>22</v>
      </c>
      <c r="J29" s="264" t="s">
        <v>22</v>
      </c>
      <c r="K29" s="268" t="s">
        <v>22</v>
      </c>
      <c r="L29" s="264" t="s">
        <v>22</v>
      </c>
      <c r="M29" s="239" t="s">
        <v>106</v>
      </c>
      <c r="N29" s="129"/>
      <c r="O29" s="238" t="s">
        <v>696</v>
      </c>
    </row>
    <row r="30" spans="1:15" s="242" customFormat="1" x14ac:dyDescent="0.25">
      <c r="A30" s="456" t="s">
        <v>791</v>
      </c>
      <c r="B30" s="272" t="s">
        <v>82</v>
      </c>
      <c r="C30" s="238"/>
      <c r="D30" s="262"/>
      <c r="E30" s="238" t="s">
        <v>792</v>
      </c>
      <c r="F30" s="238"/>
      <c r="G30" s="187"/>
      <c r="H30" s="268" t="s">
        <v>22</v>
      </c>
      <c r="I30" s="268" t="s">
        <v>22</v>
      </c>
      <c r="J30" s="264" t="s">
        <v>22</v>
      </c>
      <c r="K30" s="437" t="s">
        <v>21</v>
      </c>
      <c r="L30" s="453" t="s">
        <v>21</v>
      </c>
      <c r="M30" s="239" t="s">
        <v>103</v>
      </c>
      <c r="N30" s="129" t="s">
        <v>188</v>
      </c>
      <c r="O30" s="238" t="s">
        <v>794</v>
      </c>
    </row>
    <row r="31" spans="1:15" s="242" customFormat="1" x14ac:dyDescent="0.25">
      <c r="A31" s="457" t="s">
        <v>793</v>
      </c>
      <c r="B31" s="458" t="s">
        <v>82</v>
      </c>
      <c r="C31" s="254"/>
      <c r="D31" s="46"/>
      <c r="E31" s="254" t="s">
        <v>805</v>
      </c>
      <c r="F31" s="254"/>
      <c r="G31" s="459"/>
      <c r="H31" s="36" t="s">
        <v>22</v>
      </c>
      <c r="I31" s="36" t="s">
        <v>22</v>
      </c>
      <c r="J31" s="367" t="s">
        <v>22</v>
      </c>
      <c r="K31" s="36" t="s">
        <v>22</v>
      </c>
      <c r="L31" s="367" t="s">
        <v>22</v>
      </c>
      <c r="M31" s="254" t="s">
        <v>38</v>
      </c>
      <c r="N31" s="363" t="s">
        <v>528</v>
      </c>
      <c r="O31" s="238" t="s">
        <v>795</v>
      </c>
    </row>
    <row r="32" spans="1:15" s="242" customFormat="1" x14ac:dyDescent="0.25">
      <c r="A32" s="238" t="s">
        <v>65</v>
      </c>
      <c r="B32" s="250" t="s">
        <v>82</v>
      </c>
      <c r="C32" s="250"/>
      <c r="D32" s="238"/>
      <c r="E32" s="238" t="s">
        <v>73</v>
      </c>
      <c r="F32" s="238"/>
      <c r="G32" s="238"/>
      <c r="H32" s="36" t="s">
        <v>22</v>
      </c>
      <c r="I32" s="36" t="s">
        <v>22</v>
      </c>
      <c r="J32" s="367" t="s">
        <v>22</v>
      </c>
      <c r="K32" s="454" t="s">
        <v>21</v>
      </c>
      <c r="L32" s="455" t="s">
        <v>21</v>
      </c>
      <c r="M32" s="238" t="s">
        <v>106</v>
      </c>
      <c r="N32" s="126" t="s">
        <v>100</v>
      </c>
      <c r="O32" s="239" t="s">
        <v>124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Y28"/>
  <sheetViews>
    <sheetView workbookViewId="0">
      <selection activeCell="V2" sqref="V2"/>
    </sheetView>
  </sheetViews>
  <sheetFormatPr baseColWidth="10" defaultColWidth="11.42578125" defaultRowHeight="15" x14ac:dyDescent="0.25"/>
  <cols>
    <col min="1" max="1" width="30" style="242" bestFit="1" customWidth="1"/>
    <col min="2" max="2" width="6.7109375" style="248" customWidth="1"/>
    <col min="3" max="6" width="7.7109375" style="242" customWidth="1"/>
    <col min="7" max="7" width="34.7109375" style="242" customWidth="1"/>
    <col min="8" max="8" width="8.7109375" style="242" customWidth="1"/>
    <col min="9" max="22" width="21.28515625" style="242" customWidth="1"/>
    <col min="23" max="23" width="24.85546875" style="242" bestFit="1" customWidth="1"/>
    <col min="24" max="24" width="49.28515625" style="134" bestFit="1" customWidth="1"/>
    <col min="25" max="25" width="100.5703125" style="238" customWidth="1"/>
    <col min="26" max="16384" width="11.42578125" style="242"/>
  </cols>
  <sheetData>
    <row r="1" spans="1:25" s="247" customFormat="1" ht="104.25" customHeight="1" x14ac:dyDescent="0.25">
      <c r="A1" s="276" t="s">
        <v>92</v>
      </c>
      <c r="B1" s="277" t="s">
        <v>93</v>
      </c>
      <c r="C1" s="277" t="s">
        <v>89</v>
      </c>
      <c r="D1" s="277" t="s">
        <v>90</v>
      </c>
      <c r="E1" s="277" t="s">
        <v>91</v>
      </c>
      <c r="F1" s="277" t="s">
        <v>529</v>
      </c>
      <c r="G1" s="278" t="s">
        <v>530</v>
      </c>
      <c r="H1" s="279" t="s">
        <v>699</v>
      </c>
      <c r="I1" s="316" t="s">
        <v>737</v>
      </c>
      <c r="J1" s="316" t="s">
        <v>738</v>
      </c>
      <c r="K1" s="316" t="s">
        <v>739</v>
      </c>
      <c r="L1" s="316" t="s">
        <v>1112</v>
      </c>
      <c r="M1" s="316" t="s">
        <v>1113</v>
      </c>
      <c r="N1" s="316" t="s">
        <v>1114</v>
      </c>
      <c r="O1" s="316" t="s">
        <v>1115</v>
      </c>
      <c r="P1" s="316" t="s">
        <v>1116</v>
      </c>
      <c r="Q1" s="220" t="s">
        <v>1117</v>
      </c>
      <c r="R1" s="220" t="s">
        <v>1118</v>
      </c>
      <c r="S1" s="220" t="s">
        <v>1119</v>
      </c>
      <c r="T1" s="220" t="s">
        <v>1120</v>
      </c>
      <c r="U1" s="220" t="s">
        <v>1121</v>
      </c>
      <c r="V1" s="220" t="s">
        <v>1122</v>
      </c>
      <c r="W1" s="277" t="s">
        <v>132</v>
      </c>
      <c r="X1" s="124" t="s">
        <v>102</v>
      </c>
      <c r="Y1" s="278" t="s">
        <v>121</v>
      </c>
    </row>
    <row r="2" spans="1:25" s="247" customFormat="1" ht="15.75" thickBot="1" x14ac:dyDescent="0.3">
      <c r="A2" s="280"/>
      <c r="B2" s="205"/>
      <c r="C2" s="205"/>
      <c r="D2" s="205"/>
      <c r="E2" s="205"/>
      <c r="F2" s="205"/>
      <c r="G2" s="205"/>
      <c r="H2" s="282" t="s">
        <v>176</v>
      </c>
      <c r="I2" s="209" t="s">
        <v>176</v>
      </c>
      <c r="J2" s="209" t="s">
        <v>176</v>
      </c>
      <c r="K2" s="209" t="s">
        <v>176</v>
      </c>
      <c r="L2" s="209" t="s">
        <v>176</v>
      </c>
      <c r="M2" s="209" t="s">
        <v>176</v>
      </c>
      <c r="N2" s="209" t="s">
        <v>176</v>
      </c>
      <c r="O2" s="209" t="s">
        <v>176</v>
      </c>
      <c r="P2" s="209" t="s">
        <v>176</v>
      </c>
      <c r="Q2" s="209" t="s">
        <v>176</v>
      </c>
      <c r="R2" s="209" t="s">
        <v>176</v>
      </c>
      <c r="S2" s="209" t="s">
        <v>176</v>
      </c>
      <c r="T2" s="209" t="s">
        <v>176</v>
      </c>
      <c r="U2" s="209" t="s">
        <v>176</v>
      </c>
      <c r="V2" s="209" t="s">
        <v>176</v>
      </c>
      <c r="W2" s="281"/>
      <c r="X2" s="125"/>
      <c r="Y2" s="283"/>
    </row>
    <row r="3" spans="1:25" s="238" customFormat="1" x14ac:dyDescent="0.25">
      <c r="A3" s="286" t="s">
        <v>4</v>
      </c>
      <c r="B3" s="193" t="s">
        <v>82</v>
      </c>
      <c r="C3" s="195" t="s">
        <v>133</v>
      </c>
      <c r="D3" s="195"/>
      <c r="E3" s="196"/>
      <c r="F3" s="196"/>
      <c r="G3" s="197"/>
      <c r="H3" s="249" t="s">
        <v>21</v>
      </c>
      <c r="I3" s="249" t="s">
        <v>21</v>
      </c>
      <c r="J3" s="249" t="s">
        <v>21</v>
      </c>
      <c r="K3" s="249" t="s">
        <v>21</v>
      </c>
      <c r="L3" s="249" t="s">
        <v>21</v>
      </c>
      <c r="M3" s="249" t="s">
        <v>21</v>
      </c>
      <c r="N3" s="249" t="s">
        <v>21</v>
      </c>
      <c r="O3" s="249" t="s">
        <v>21</v>
      </c>
      <c r="P3" s="249" t="s">
        <v>21</v>
      </c>
      <c r="Q3" s="249" t="s">
        <v>21</v>
      </c>
      <c r="R3" s="249" t="s">
        <v>21</v>
      </c>
      <c r="S3" s="249" t="s">
        <v>21</v>
      </c>
      <c r="T3" s="249" t="s">
        <v>21</v>
      </c>
      <c r="U3" s="249" t="s">
        <v>21</v>
      </c>
      <c r="V3" s="249" t="s">
        <v>21</v>
      </c>
      <c r="W3" s="239" t="s">
        <v>591</v>
      </c>
      <c r="X3" s="126"/>
    </row>
    <row r="4" spans="1:25" s="238" customFormat="1" x14ac:dyDescent="0.25">
      <c r="A4" s="287" t="s">
        <v>55</v>
      </c>
      <c r="B4" s="272" t="s">
        <v>83</v>
      </c>
      <c r="D4" s="238" t="s">
        <v>45</v>
      </c>
      <c r="G4" s="187"/>
      <c r="H4" s="259" t="s">
        <v>21</v>
      </c>
      <c r="I4" s="259" t="s">
        <v>21</v>
      </c>
      <c r="J4" s="259" t="s">
        <v>21</v>
      </c>
      <c r="K4" s="259" t="s">
        <v>21</v>
      </c>
      <c r="L4" s="259" t="s">
        <v>21</v>
      </c>
      <c r="M4" s="259" t="s">
        <v>21</v>
      </c>
      <c r="N4" s="259" t="s">
        <v>21</v>
      </c>
      <c r="O4" s="259" t="s">
        <v>21</v>
      </c>
      <c r="P4" s="259" t="s">
        <v>21</v>
      </c>
      <c r="Q4" s="259" t="s">
        <v>21</v>
      </c>
      <c r="R4" s="259" t="s">
        <v>21</v>
      </c>
      <c r="S4" s="259" t="s">
        <v>21</v>
      </c>
      <c r="T4" s="259" t="s">
        <v>21</v>
      </c>
      <c r="U4" s="259" t="s">
        <v>21</v>
      </c>
      <c r="V4" s="259" t="s">
        <v>21</v>
      </c>
      <c r="W4" s="239" t="s">
        <v>106</v>
      </c>
      <c r="X4" s="126"/>
      <c r="Y4" s="239"/>
    </row>
    <row r="5" spans="1:25" s="238" customFormat="1" x14ac:dyDescent="0.25">
      <c r="A5" s="287" t="s">
        <v>56</v>
      </c>
      <c r="B5" s="272" t="s">
        <v>83</v>
      </c>
      <c r="D5" s="238" t="s">
        <v>0</v>
      </c>
      <c r="G5" s="187"/>
      <c r="H5" s="259" t="s">
        <v>21</v>
      </c>
      <c r="I5" s="259" t="s">
        <v>21</v>
      </c>
      <c r="J5" s="259" t="s">
        <v>21</v>
      </c>
      <c r="K5" s="259" t="s">
        <v>21</v>
      </c>
      <c r="L5" s="259" t="s">
        <v>21</v>
      </c>
      <c r="M5" s="259" t="s">
        <v>21</v>
      </c>
      <c r="N5" s="259" t="s">
        <v>21</v>
      </c>
      <c r="O5" s="259" t="s">
        <v>21</v>
      </c>
      <c r="P5" s="259" t="s">
        <v>21</v>
      </c>
      <c r="Q5" s="259" t="s">
        <v>21</v>
      </c>
      <c r="R5" s="259" t="s">
        <v>21</v>
      </c>
      <c r="S5" s="259" t="s">
        <v>21</v>
      </c>
      <c r="T5" s="259" t="s">
        <v>21</v>
      </c>
      <c r="U5" s="259" t="s">
        <v>21</v>
      </c>
      <c r="V5" s="259" t="s">
        <v>21</v>
      </c>
      <c r="W5" s="239" t="s">
        <v>106</v>
      </c>
      <c r="X5" s="126" t="s">
        <v>101</v>
      </c>
      <c r="Y5" s="239"/>
    </row>
    <row r="6" spans="1:25" s="238" customFormat="1" x14ac:dyDescent="0.25">
      <c r="A6" s="287" t="s">
        <v>78</v>
      </c>
      <c r="B6" s="272" t="s">
        <v>83</v>
      </c>
      <c r="D6" s="238" t="s">
        <v>72</v>
      </c>
      <c r="G6" s="187"/>
      <c r="H6" s="259" t="s">
        <v>21</v>
      </c>
      <c r="I6" s="259" t="s">
        <v>21</v>
      </c>
      <c r="J6" s="259" t="s">
        <v>21</v>
      </c>
      <c r="K6" s="259" t="s">
        <v>21</v>
      </c>
      <c r="L6" s="259" t="s">
        <v>21</v>
      </c>
      <c r="M6" s="259" t="s">
        <v>21</v>
      </c>
      <c r="N6" s="259" t="s">
        <v>21</v>
      </c>
      <c r="O6" s="259" t="s">
        <v>21</v>
      </c>
      <c r="P6" s="259" t="s">
        <v>21</v>
      </c>
      <c r="Q6" s="259" t="s">
        <v>21</v>
      </c>
      <c r="R6" s="259" t="s">
        <v>21</v>
      </c>
      <c r="S6" s="259" t="s">
        <v>21</v>
      </c>
      <c r="T6" s="259" t="s">
        <v>21</v>
      </c>
      <c r="U6" s="259" t="s">
        <v>21</v>
      </c>
      <c r="V6" s="259" t="s">
        <v>21</v>
      </c>
      <c r="W6" s="239" t="s">
        <v>35</v>
      </c>
      <c r="X6" s="126"/>
      <c r="Y6" s="239"/>
    </row>
    <row r="7" spans="1:25" s="238" customFormat="1" x14ac:dyDescent="0.25">
      <c r="A7" s="287" t="s">
        <v>84</v>
      </c>
      <c r="B7" s="272" t="s">
        <v>82</v>
      </c>
      <c r="C7" s="262"/>
      <c r="D7" s="262" t="s">
        <v>5</v>
      </c>
      <c r="G7" s="187"/>
      <c r="H7" s="259" t="s">
        <v>21</v>
      </c>
      <c r="I7" s="259" t="s">
        <v>21</v>
      </c>
      <c r="J7" s="259" t="s">
        <v>21</v>
      </c>
      <c r="K7" s="259" t="s">
        <v>21</v>
      </c>
      <c r="L7" s="259" t="s">
        <v>21</v>
      </c>
      <c r="M7" s="259" t="s">
        <v>21</v>
      </c>
      <c r="N7" s="259" t="s">
        <v>21</v>
      </c>
      <c r="O7" s="259" t="s">
        <v>21</v>
      </c>
      <c r="P7" s="259" t="s">
        <v>21</v>
      </c>
      <c r="Q7" s="259" t="s">
        <v>21</v>
      </c>
      <c r="R7" s="259" t="s">
        <v>21</v>
      </c>
      <c r="S7" s="259" t="s">
        <v>21</v>
      </c>
      <c r="T7" s="259" t="s">
        <v>21</v>
      </c>
      <c r="U7" s="259" t="s">
        <v>21</v>
      </c>
      <c r="V7" s="259" t="s">
        <v>21</v>
      </c>
      <c r="W7" s="239" t="s">
        <v>591</v>
      </c>
      <c r="X7" s="126"/>
      <c r="Y7" s="239"/>
    </row>
    <row r="8" spans="1:25" s="238" customFormat="1" x14ac:dyDescent="0.25">
      <c r="A8" s="287" t="s">
        <v>26</v>
      </c>
      <c r="B8" s="272" t="s">
        <v>82</v>
      </c>
      <c r="E8" s="262" t="s">
        <v>26</v>
      </c>
      <c r="G8" s="187"/>
      <c r="H8" s="259" t="s">
        <v>21</v>
      </c>
      <c r="I8" s="259" t="s">
        <v>21</v>
      </c>
      <c r="J8" s="259" t="s">
        <v>21</v>
      </c>
      <c r="K8" s="259" t="s">
        <v>21</v>
      </c>
      <c r="L8" s="259" t="s">
        <v>21</v>
      </c>
      <c r="M8" s="259" t="s">
        <v>21</v>
      </c>
      <c r="N8" s="259" t="s">
        <v>21</v>
      </c>
      <c r="O8" s="259" t="s">
        <v>21</v>
      </c>
      <c r="P8" s="259" t="s">
        <v>21</v>
      </c>
      <c r="Q8" s="259" t="s">
        <v>21</v>
      </c>
      <c r="R8" s="259" t="s">
        <v>21</v>
      </c>
      <c r="S8" s="259" t="s">
        <v>21</v>
      </c>
      <c r="T8" s="259" t="s">
        <v>21</v>
      </c>
      <c r="U8" s="259" t="s">
        <v>21</v>
      </c>
      <c r="V8" s="259" t="s">
        <v>21</v>
      </c>
      <c r="W8" s="239" t="s">
        <v>591</v>
      </c>
      <c r="X8" s="126"/>
      <c r="Y8" s="239"/>
    </row>
    <row r="9" spans="1:25" s="257" customFormat="1" ht="16.5" customHeight="1" x14ac:dyDescent="0.25">
      <c r="A9" s="287" t="s">
        <v>289</v>
      </c>
      <c r="B9" s="206" t="s">
        <v>83</v>
      </c>
      <c r="C9" s="260"/>
      <c r="D9" s="238"/>
      <c r="E9" s="260"/>
      <c r="F9" s="238" t="s">
        <v>264</v>
      </c>
      <c r="G9" s="187"/>
      <c r="H9" s="259" t="s">
        <v>21</v>
      </c>
      <c r="I9" s="259" t="s">
        <v>21</v>
      </c>
      <c r="J9" s="259" t="s">
        <v>21</v>
      </c>
      <c r="K9" s="259" t="s">
        <v>21</v>
      </c>
      <c r="L9" s="259" t="s">
        <v>21</v>
      </c>
      <c r="M9" s="259" t="s">
        <v>21</v>
      </c>
      <c r="N9" s="259" t="s">
        <v>21</v>
      </c>
      <c r="O9" s="259" t="s">
        <v>21</v>
      </c>
      <c r="P9" s="259" t="s">
        <v>21</v>
      </c>
      <c r="Q9" s="259" t="s">
        <v>21</v>
      </c>
      <c r="R9" s="259" t="s">
        <v>21</v>
      </c>
      <c r="S9" s="259" t="s">
        <v>21</v>
      </c>
      <c r="T9" s="259" t="s">
        <v>21</v>
      </c>
      <c r="U9" s="259" t="s">
        <v>21</v>
      </c>
      <c r="V9" s="259" t="s">
        <v>21</v>
      </c>
      <c r="W9" s="239" t="s">
        <v>103</v>
      </c>
      <c r="X9" s="126" t="s">
        <v>267</v>
      </c>
      <c r="Y9" s="239" t="s">
        <v>340</v>
      </c>
    </row>
    <row r="10" spans="1:25" s="257" customFormat="1" ht="16.5" customHeight="1" x14ac:dyDescent="0.25">
      <c r="A10" s="287" t="s">
        <v>290</v>
      </c>
      <c r="B10" s="206" t="s">
        <v>82</v>
      </c>
      <c r="C10" s="260"/>
      <c r="D10" s="238"/>
      <c r="E10" s="260"/>
      <c r="F10" s="238" t="s">
        <v>266</v>
      </c>
      <c r="G10" s="187"/>
      <c r="H10" s="259" t="s">
        <v>21</v>
      </c>
      <c r="I10" s="259" t="s">
        <v>21</v>
      </c>
      <c r="J10" s="259" t="s">
        <v>21</v>
      </c>
      <c r="K10" s="259" t="s">
        <v>21</v>
      </c>
      <c r="L10" s="259" t="s">
        <v>21</v>
      </c>
      <c r="M10" s="259" t="s">
        <v>21</v>
      </c>
      <c r="N10" s="259" t="s">
        <v>21</v>
      </c>
      <c r="O10" s="259" t="s">
        <v>21</v>
      </c>
      <c r="P10" s="259" t="s">
        <v>21</v>
      </c>
      <c r="Q10" s="259" t="s">
        <v>21</v>
      </c>
      <c r="R10" s="259" t="s">
        <v>21</v>
      </c>
      <c r="S10" s="259" t="s">
        <v>21</v>
      </c>
      <c r="T10" s="259" t="s">
        <v>21</v>
      </c>
      <c r="U10" s="259" t="s">
        <v>21</v>
      </c>
      <c r="V10" s="259" t="s">
        <v>21</v>
      </c>
      <c r="W10" s="239" t="s">
        <v>103</v>
      </c>
      <c r="X10" s="126">
        <v>35</v>
      </c>
      <c r="Y10" s="239" t="s">
        <v>341</v>
      </c>
    </row>
    <row r="11" spans="1:25" s="238" customFormat="1" x14ac:dyDescent="0.25">
      <c r="A11" s="287" t="s">
        <v>58</v>
      </c>
      <c r="B11" s="272" t="s">
        <v>82</v>
      </c>
      <c r="E11" s="262" t="s">
        <v>15</v>
      </c>
      <c r="G11" s="187"/>
      <c r="H11" s="259" t="s">
        <v>21</v>
      </c>
      <c r="I11" s="259" t="s">
        <v>21</v>
      </c>
      <c r="J11" s="259" t="s">
        <v>21</v>
      </c>
      <c r="K11" s="259" t="s">
        <v>21</v>
      </c>
      <c r="L11" s="259" t="s">
        <v>21</v>
      </c>
      <c r="M11" s="259" t="s">
        <v>21</v>
      </c>
      <c r="N11" s="259" t="s">
        <v>21</v>
      </c>
      <c r="O11" s="259" t="s">
        <v>21</v>
      </c>
      <c r="P11" s="259" t="s">
        <v>21</v>
      </c>
      <c r="Q11" s="259" t="s">
        <v>21</v>
      </c>
      <c r="R11" s="259" t="s">
        <v>21</v>
      </c>
      <c r="S11" s="259" t="s">
        <v>21</v>
      </c>
      <c r="T11" s="259" t="s">
        <v>21</v>
      </c>
      <c r="U11" s="259" t="s">
        <v>21</v>
      </c>
      <c r="V11" s="259" t="s">
        <v>21</v>
      </c>
      <c r="W11" s="239" t="s">
        <v>591</v>
      </c>
      <c r="X11" s="126"/>
      <c r="Y11" s="239"/>
    </row>
    <row r="12" spans="1:25" s="257" customFormat="1" ht="16.5" customHeight="1" x14ac:dyDescent="0.25">
      <c r="A12" s="287" t="s">
        <v>289</v>
      </c>
      <c r="B12" s="206" t="s">
        <v>83</v>
      </c>
      <c r="C12" s="260"/>
      <c r="D12" s="238"/>
      <c r="E12" s="260"/>
      <c r="F12" s="238" t="s">
        <v>264</v>
      </c>
      <c r="G12" s="187"/>
      <c r="H12" s="259" t="s">
        <v>21</v>
      </c>
      <c r="I12" s="259" t="s">
        <v>21</v>
      </c>
      <c r="J12" s="259" t="s">
        <v>21</v>
      </c>
      <c r="K12" s="259" t="s">
        <v>21</v>
      </c>
      <c r="L12" s="259" t="s">
        <v>21</v>
      </c>
      <c r="M12" s="259" t="s">
        <v>21</v>
      </c>
      <c r="N12" s="259" t="s">
        <v>21</v>
      </c>
      <c r="O12" s="259" t="s">
        <v>21</v>
      </c>
      <c r="P12" s="259" t="s">
        <v>21</v>
      </c>
      <c r="Q12" s="259" t="s">
        <v>21</v>
      </c>
      <c r="R12" s="259" t="s">
        <v>21</v>
      </c>
      <c r="S12" s="259" t="s">
        <v>21</v>
      </c>
      <c r="T12" s="259" t="s">
        <v>21</v>
      </c>
      <c r="U12" s="259" t="s">
        <v>21</v>
      </c>
      <c r="V12" s="259" t="s">
        <v>21</v>
      </c>
      <c r="W12" s="239" t="s">
        <v>103</v>
      </c>
      <c r="X12" s="126" t="s">
        <v>267</v>
      </c>
      <c r="Y12" s="239" t="s">
        <v>340</v>
      </c>
    </row>
    <row r="13" spans="1:25" s="257" customFormat="1" ht="16.5" customHeight="1" x14ac:dyDescent="0.25">
      <c r="A13" s="287" t="s">
        <v>290</v>
      </c>
      <c r="B13" s="206" t="s">
        <v>82</v>
      </c>
      <c r="C13" s="260"/>
      <c r="D13" s="238"/>
      <c r="E13" s="260"/>
      <c r="F13" s="238" t="s">
        <v>266</v>
      </c>
      <c r="G13" s="187"/>
      <c r="H13" s="259" t="s">
        <v>21</v>
      </c>
      <c r="I13" s="259" t="s">
        <v>21</v>
      </c>
      <c r="J13" s="259" t="s">
        <v>21</v>
      </c>
      <c r="K13" s="259" t="s">
        <v>21</v>
      </c>
      <c r="L13" s="259" t="s">
        <v>21</v>
      </c>
      <c r="M13" s="259" t="s">
        <v>21</v>
      </c>
      <c r="N13" s="259" t="s">
        <v>21</v>
      </c>
      <c r="O13" s="259" t="s">
        <v>21</v>
      </c>
      <c r="P13" s="259" t="s">
        <v>21</v>
      </c>
      <c r="Q13" s="259" t="s">
        <v>21</v>
      </c>
      <c r="R13" s="259" t="s">
        <v>21</v>
      </c>
      <c r="S13" s="259" t="s">
        <v>21</v>
      </c>
      <c r="T13" s="259" t="s">
        <v>21</v>
      </c>
      <c r="U13" s="259" t="s">
        <v>21</v>
      </c>
      <c r="V13" s="259" t="s">
        <v>21</v>
      </c>
      <c r="W13" s="239" t="s">
        <v>103</v>
      </c>
      <c r="X13" s="126">
        <v>35</v>
      </c>
      <c r="Y13" s="239" t="s">
        <v>341</v>
      </c>
    </row>
    <row r="14" spans="1:25" s="238" customFormat="1" x14ac:dyDescent="0.25">
      <c r="A14" s="287" t="s">
        <v>85</v>
      </c>
      <c r="B14" s="272" t="s">
        <v>82</v>
      </c>
      <c r="E14" s="238" t="s">
        <v>96</v>
      </c>
      <c r="G14" s="187"/>
      <c r="H14" s="259" t="s">
        <v>21</v>
      </c>
      <c r="I14" s="259" t="s">
        <v>21</v>
      </c>
      <c r="J14" s="259" t="s">
        <v>21</v>
      </c>
      <c r="K14" s="259" t="s">
        <v>21</v>
      </c>
      <c r="L14" s="259" t="s">
        <v>21</v>
      </c>
      <c r="M14" s="259" t="s">
        <v>21</v>
      </c>
      <c r="N14" s="259" t="s">
        <v>21</v>
      </c>
      <c r="O14" s="259" t="s">
        <v>21</v>
      </c>
      <c r="P14" s="259" t="s">
        <v>21</v>
      </c>
      <c r="Q14" s="259" t="s">
        <v>21</v>
      </c>
      <c r="R14" s="259" t="s">
        <v>21</v>
      </c>
      <c r="S14" s="259" t="s">
        <v>21</v>
      </c>
      <c r="T14" s="259" t="s">
        <v>21</v>
      </c>
      <c r="U14" s="259" t="s">
        <v>21</v>
      </c>
      <c r="V14" s="259" t="s">
        <v>21</v>
      </c>
      <c r="W14" s="239" t="s">
        <v>98</v>
      </c>
      <c r="X14" s="126"/>
      <c r="Y14" s="239"/>
    </row>
    <row r="15" spans="1:25" s="238" customFormat="1" x14ac:dyDescent="0.25">
      <c r="A15" s="287" t="s">
        <v>67</v>
      </c>
      <c r="B15" s="272" t="s">
        <v>82</v>
      </c>
      <c r="D15" s="238" t="s">
        <v>69</v>
      </c>
      <c r="G15" s="187"/>
      <c r="H15" s="259" t="s">
        <v>21</v>
      </c>
      <c r="I15" s="259" t="s">
        <v>21</v>
      </c>
      <c r="J15" s="259" t="s">
        <v>21</v>
      </c>
      <c r="K15" s="259" t="s">
        <v>21</v>
      </c>
      <c r="L15" s="259" t="s">
        <v>21</v>
      </c>
      <c r="M15" s="259" t="s">
        <v>21</v>
      </c>
      <c r="N15" s="259" t="s">
        <v>21</v>
      </c>
      <c r="O15" s="259" t="s">
        <v>21</v>
      </c>
      <c r="P15" s="259" t="s">
        <v>21</v>
      </c>
      <c r="Q15" s="259" t="s">
        <v>21</v>
      </c>
      <c r="R15" s="259" t="s">
        <v>21</v>
      </c>
      <c r="S15" s="259" t="s">
        <v>21</v>
      </c>
      <c r="T15" s="259" t="s">
        <v>21</v>
      </c>
      <c r="U15" s="259" t="s">
        <v>21</v>
      </c>
      <c r="V15" s="259" t="s">
        <v>21</v>
      </c>
      <c r="W15" s="239" t="s">
        <v>106</v>
      </c>
      <c r="X15" s="126" t="s">
        <v>131</v>
      </c>
      <c r="Y15" s="239" t="s">
        <v>288</v>
      </c>
    </row>
    <row r="16" spans="1:25" s="238" customFormat="1" ht="15.75" thickBot="1" x14ac:dyDescent="0.3">
      <c r="A16" s="287" t="s">
        <v>304</v>
      </c>
      <c r="B16" s="198" t="s">
        <v>82</v>
      </c>
      <c r="C16" s="200"/>
      <c r="D16" s="200" t="s">
        <v>401</v>
      </c>
      <c r="E16" s="200"/>
      <c r="F16" s="200"/>
      <c r="G16" s="201"/>
      <c r="H16" s="259" t="s">
        <v>21</v>
      </c>
      <c r="I16" s="259" t="s">
        <v>21</v>
      </c>
      <c r="J16" s="259" t="s">
        <v>21</v>
      </c>
      <c r="K16" s="259" t="s">
        <v>21</v>
      </c>
      <c r="L16" s="259" t="s">
        <v>21</v>
      </c>
      <c r="M16" s="259" t="s">
        <v>21</v>
      </c>
      <c r="N16" s="259" t="s">
        <v>21</v>
      </c>
      <c r="O16" s="259" t="s">
        <v>21</v>
      </c>
      <c r="P16" s="259" t="s">
        <v>21</v>
      </c>
      <c r="Q16" s="259" t="s">
        <v>21</v>
      </c>
      <c r="R16" s="259" t="s">
        <v>21</v>
      </c>
      <c r="S16" s="259" t="s">
        <v>21</v>
      </c>
      <c r="T16" s="259" t="s">
        <v>21</v>
      </c>
      <c r="U16" s="259" t="s">
        <v>21</v>
      </c>
      <c r="V16" s="259" t="s">
        <v>21</v>
      </c>
      <c r="W16" s="239" t="s">
        <v>106</v>
      </c>
      <c r="X16" s="126" t="s">
        <v>404</v>
      </c>
      <c r="Y16" s="239" t="s">
        <v>405</v>
      </c>
    </row>
    <row r="17" spans="1:25" s="245" customFormat="1" x14ac:dyDescent="0.25">
      <c r="A17" s="288" t="s">
        <v>94</v>
      </c>
      <c r="B17" s="193" t="s">
        <v>82</v>
      </c>
      <c r="C17" s="195" t="s">
        <v>3</v>
      </c>
      <c r="D17" s="195"/>
      <c r="E17" s="196"/>
      <c r="F17" s="196"/>
      <c r="G17" s="197"/>
      <c r="H17" s="258" t="s">
        <v>21</v>
      </c>
      <c r="I17" s="258" t="s">
        <v>21</v>
      </c>
      <c r="J17" s="258" t="s">
        <v>21</v>
      </c>
      <c r="K17" s="258" t="s">
        <v>21</v>
      </c>
      <c r="L17" s="258" t="s">
        <v>21</v>
      </c>
      <c r="M17" s="258" t="s">
        <v>21</v>
      </c>
      <c r="N17" s="258" t="s">
        <v>21</v>
      </c>
      <c r="O17" s="258" t="s">
        <v>21</v>
      </c>
      <c r="P17" s="258" t="s">
        <v>21</v>
      </c>
      <c r="Q17" s="258" t="s">
        <v>21</v>
      </c>
      <c r="R17" s="258" t="s">
        <v>21</v>
      </c>
      <c r="S17" s="258" t="s">
        <v>21</v>
      </c>
      <c r="T17" s="258" t="s">
        <v>21</v>
      </c>
      <c r="U17" s="258" t="s">
        <v>21</v>
      </c>
      <c r="V17" s="258" t="s">
        <v>21</v>
      </c>
      <c r="W17" s="241" t="s">
        <v>591</v>
      </c>
      <c r="X17" s="127"/>
      <c r="Y17" s="243"/>
    </row>
    <row r="18" spans="1:25" s="238" customFormat="1" x14ac:dyDescent="0.25">
      <c r="A18" s="287" t="s">
        <v>107</v>
      </c>
      <c r="B18" s="272" t="s">
        <v>82</v>
      </c>
      <c r="D18" s="238" t="s">
        <v>57</v>
      </c>
      <c r="G18" s="187"/>
      <c r="H18" s="259" t="s">
        <v>21</v>
      </c>
      <c r="I18" s="259" t="s">
        <v>21</v>
      </c>
      <c r="J18" s="259" t="s">
        <v>21</v>
      </c>
      <c r="K18" s="259" t="s">
        <v>21</v>
      </c>
      <c r="L18" s="259" t="s">
        <v>21</v>
      </c>
      <c r="M18" s="259" t="s">
        <v>21</v>
      </c>
      <c r="N18" s="259" t="s">
        <v>21</v>
      </c>
      <c r="O18" s="259" t="s">
        <v>21</v>
      </c>
      <c r="P18" s="259" t="s">
        <v>21</v>
      </c>
      <c r="Q18" s="259" t="s">
        <v>21</v>
      </c>
      <c r="R18" s="259" t="s">
        <v>21</v>
      </c>
      <c r="S18" s="259" t="s">
        <v>21</v>
      </c>
      <c r="T18" s="259" t="s">
        <v>21</v>
      </c>
      <c r="U18" s="259" t="s">
        <v>21</v>
      </c>
      <c r="V18" s="259" t="s">
        <v>21</v>
      </c>
      <c r="W18" s="239" t="s">
        <v>103</v>
      </c>
      <c r="X18" s="126" t="s">
        <v>108</v>
      </c>
      <c r="Y18" s="239" t="s">
        <v>109</v>
      </c>
    </row>
    <row r="19" spans="1:25" s="238" customFormat="1" ht="15.75" thickBot="1" x14ac:dyDescent="0.3">
      <c r="A19" s="287" t="s">
        <v>105</v>
      </c>
      <c r="B19" s="272" t="s">
        <v>82</v>
      </c>
      <c r="D19" s="238" t="s">
        <v>68</v>
      </c>
      <c r="G19" s="187"/>
      <c r="H19" s="259" t="s">
        <v>21</v>
      </c>
      <c r="I19" s="259" t="s">
        <v>21</v>
      </c>
      <c r="J19" s="259" t="s">
        <v>21</v>
      </c>
      <c r="K19" s="259" t="s">
        <v>21</v>
      </c>
      <c r="L19" s="259" t="s">
        <v>21</v>
      </c>
      <c r="M19" s="259" t="s">
        <v>21</v>
      </c>
      <c r="N19" s="259" t="s">
        <v>21</v>
      </c>
      <c r="O19" s="259" t="s">
        <v>21</v>
      </c>
      <c r="P19" s="259" t="s">
        <v>21</v>
      </c>
      <c r="Q19" s="259" t="s">
        <v>21</v>
      </c>
      <c r="R19" s="259" t="s">
        <v>21</v>
      </c>
      <c r="S19" s="259" t="s">
        <v>21</v>
      </c>
      <c r="T19" s="259" t="s">
        <v>21</v>
      </c>
      <c r="U19" s="259" t="s">
        <v>21</v>
      </c>
      <c r="V19" s="259" t="s">
        <v>21</v>
      </c>
      <c r="W19" s="239" t="s">
        <v>103</v>
      </c>
      <c r="X19" s="126" t="s">
        <v>108</v>
      </c>
      <c r="Y19" s="239" t="s">
        <v>109</v>
      </c>
    </row>
    <row r="20" spans="1:25" s="238" customFormat="1" x14ac:dyDescent="0.25">
      <c r="A20" s="242" t="s">
        <v>693</v>
      </c>
      <c r="B20" s="226" t="s">
        <v>82</v>
      </c>
      <c r="C20" s="196"/>
      <c r="D20" s="228" t="s">
        <v>686</v>
      </c>
      <c r="E20" s="196"/>
      <c r="F20" s="227"/>
      <c r="G20" s="230"/>
      <c r="H20" s="224" t="s">
        <v>21</v>
      </c>
      <c r="I20" s="224" t="s">
        <v>21</v>
      </c>
      <c r="J20" s="224" t="s">
        <v>21</v>
      </c>
      <c r="K20" s="224" t="s">
        <v>21</v>
      </c>
      <c r="L20" s="224" t="s">
        <v>21</v>
      </c>
      <c r="M20" s="224" t="s">
        <v>21</v>
      </c>
      <c r="N20" s="224" t="s">
        <v>21</v>
      </c>
      <c r="O20" s="224" t="s">
        <v>21</v>
      </c>
      <c r="P20" s="224" t="s">
        <v>21</v>
      </c>
      <c r="Q20" s="224" t="s">
        <v>21</v>
      </c>
      <c r="R20" s="224" t="s">
        <v>21</v>
      </c>
      <c r="S20" s="224" t="s">
        <v>21</v>
      </c>
      <c r="T20" s="224" t="s">
        <v>21</v>
      </c>
      <c r="U20" s="224" t="s">
        <v>21</v>
      </c>
      <c r="V20" s="224" t="s">
        <v>21</v>
      </c>
      <c r="W20" s="239" t="s">
        <v>103</v>
      </c>
      <c r="X20" s="126">
        <v>35</v>
      </c>
    </row>
    <row r="21" spans="1:25" s="238" customFormat="1" x14ac:dyDescent="0.25">
      <c r="A21" s="242" t="s">
        <v>6</v>
      </c>
      <c r="B21" s="231" t="s">
        <v>82</v>
      </c>
      <c r="D21" s="242" t="s">
        <v>752</v>
      </c>
      <c r="F21" s="232"/>
      <c r="G21" s="229"/>
      <c r="H21" s="268" t="s">
        <v>147</v>
      </c>
      <c r="I21" s="268" t="s">
        <v>147</v>
      </c>
      <c r="J21" s="268" t="s">
        <v>147</v>
      </c>
      <c r="K21" s="268" t="s">
        <v>147</v>
      </c>
      <c r="L21" s="268" t="s">
        <v>147</v>
      </c>
      <c r="M21" s="268" t="s">
        <v>147</v>
      </c>
      <c r="N21" s="268" t="s">
        <v>147</v>
      </c>
      <c r="O21" s="268" t="s">
        <v>147</v>
      </c>
      <c r="P21" s="268" t="s">
        <v>147</v>
      </c>
      <c r="Q21" s="268" t="s">
        <v>147</v>
      </c>
      <c r="R21" s="268" t="s">
        <v>147</v>
      </c>
      <c r="S21" s="268" t="s">
        <v>147</v>
      </c>
      <c r="T21" s="268" t="s">
        <v>147</v>
      </c>
      <c r="U21" s="268" t="s">
        <v>147</v>
      </c>
      <c r="V21" s="268" t="s">
        <v>147</v>
      </c>
      <c r="W21" s="340" t="s">
        <v>591</v>
      </c>
      <c r="X21" s="126"/>
    </row>
    <row r="22" spans="1:25" s="238" customFormat="1" x14ac:dyDescent="0.25">
      <c r="A22" s="242" t="s">
        <v>683</v>
      </c>
      <c r="B22" s="231" t="s">
        <v>82</v>
      </c>
      <c r="E22" s="242" t="s">
        <v>687</v>
      </c>
      <c r="G22" s="225"/>
      <c r="H22" s="222" t="s">
        <v>22</v>
      </c>
      <c r="I22" s="222" t="s">
        <v>22</v>
      </c>
      <c r="J22" s="222" t="s">
        <v>22</v>
      </c>
      <c r="K22" s="222" t="s">
        <v>22</v>
      </c>
      <c r="L22" s="222" t="s">
        <v>22</v>
      </c>
      <c r="M22" s="222" t="s">
        <v>22</v>
      </c>
      <c r="N22" s="222" t="s">
        <v>22</v>
      </c>
      <c r="O22" s="222" t="s">
        <v>22</v>
      </c>
      <c r="P22" s="222" t="s">
        <v>22</v>
      </c>
      <c r="Q22" s="222" t="s">
        <v>22</v>
      </c>
      <c r="R22" s="222" t="s">
        <v>22</v>
      </c>
      <c r="S22" s="222" t="s">
        <v>22</v>
      </c>
      <c r="T22" s="222" t="s">
        <v>22</v>
      </c>
      <c r="U22" s="222" t="s">
        <v>22</v>
      </c>
      <c r="V22" s="222" t="s">
        <v>22</v>
      </c>
      <c r="W22" s="239" t="s">
        <v>103</v>
      </c>
      <c r="X22" s="126">
        <v>35</v>
      </c>
    </row>
    <row r="23" spans="1:25" s="238" customFormat="1" x14ac:dyDescent="0.25">
      <c r="A23" s="207" t="s">
        <v>59</v>
      </c>
      <c r="B23" s="272" t="s">
        <v>82</v>
      </c>
      <c r="E23" s="238" t="s">
        <v>140</v>
      </c>
      <c r="H23" s="222" t="s">
        <v>22</v>
      </c>
      <c r="I23" s="222" t="s">
        <v>22</v>
      </c>
      <c r="J23" s="222" t="s">
        <v>22</v>
      </c>
      <c r="K23" s="437" t="s">
        <v>21</v>
      </c>
      <c r="L23" s="437" t="s">
        <v>21</v>
      </c>
      <c r="M23" s="437" t="s">
        <v>21</v>
      </c>
      <c r="N23" s="437" t="s">
        <v>21</v>
      </c>
      <c r="O23" s="222" t="s">
        <v>22</v>
      </c>
      <c r="P23" s="437" t="s">
        <v>21</v>
      </c>
      <c r="Q23" s="222" t="s">
        <v>22</v>
      </c>
      <c r="R23" s="222" t="s">
        <v>22</v>
      </c>
      <c r="S23" s="437" t="s">
        <v>21</v>
      </c>
      <c r="T23" s="437" t="s">
        <v>21</v>
      </c>
      <c r="U23" s="437" t="s">
        <v>21</v>
      </c>
      <c r="V23" s="437" t="s">
        <v>21</v>
      </c>
      <c r="W23" s="239" t="s">
        <v>103</v>
      </c>
      <c r="X23" s="129" t="s">
        <v>188</v>
      </c>
    </row>
    <row r="24" spans="1:25" s="238" customFormat="1" x14ac:dyDescent="0.25">
      <c r="A24" s="242" t="s">
        <v>7</v>
      </c>
      <c r="B24" s="231" t="s">
        <v>82</v>
      </c>
      <c r="E24" s="242" t="s">
        <v>680</v>
      </c>
      <c r="G24" s="229"/>
      <c r="H24" s="221" t="s">
        <v>147</v>
      </c>
      <c r="I24" s="221" t="s">
        <v>147</v>
      </c>
      <c r="J24" s="221" t="s">
        <v>147</v>
      </c>
      <c r="K24" s="221" t="s">
        <v>147</v>
      </c>
      <c r="L24" s="221" t="s">
        <v>147</v>
      </c>
      <c r="M24" s="221" t="s">
        <v>147</v>
      </c>
      <c r="N24" s="221" t="s">
        <v>147</v>
      </c>
      <c r="O24" s="221" t="s">
        <v>147</v>
      </c>
      <c r="P24" s="221" t="s">
        <v>147</v>
      </c>
      <c r="Q24" s="221" t="s">
        <v>147</v>
      </c>
      <c r="R24" s="221" t="s">
        <v>147</v>
      </c>
      <c r="S24" s="221" t="s">
        <v>147</v>
      </c>
      <c r="T24" s="221" t="s">
        <v>147</v>
      </c>
      <c r="U24" s="221" t="s">
        <v>147</v>
      </c>
      <c r="V24" s="221" t="s">
        <v>147</v>
      </c>
      <c r="W24" s="239" t="s">
        <v>32</v>
      </c>
      <c r="X24" s="129" t="s">
        <v>681</v>
      </c>
      <c r="Y24" s="238" t="s">
        <v>682</v>
      </c>
    </row>
    <row r="25" spans="1:25" s="238" customFormat="1" x14ac:dyDescent="0.25">
      <c r="A25" s="242" t="s">
        <v>700</v>
      </c>
      <c r="B25" s="231" t="s">
        <v>82</v>
      </c>
      <c r="E25" s="242" t="s">
        <v>702</v>
      </c>
      <c r="G25" s="229"/>
      <c r="H25" s="221" t="s">
        <v>139</v>
      </c>
      <c r="I25" s="221" t="s">
        <v>139</v>
      </c>
      <c r="J25" s="221" t="s">
        <v>139</v>
      </c>
      <c r="K25" s="221" t="s">
        <v>139</v>
      </c>
      <c r="L25" s="221" t="s">
        <v>139</v>
      </c>
      <c r="M25" s="221" t="s">
        <v>139</v>
      </c>
      <c r="N25" s="221" t="s">
        <v>139</v>
      </c>
      <c r="O25" s="221" t="s">
        <v>139</v>
      </c>
      <c r="P25" s="221" t="s">
        <v>139</v>
      </c>
      <c r="Q25" s="221" t="s">
        <v>139</v>
      </c>
      <c r="R25" s="221" t="s">
        <v>139</v>
      </c>
      <c r="S25" s="221" t="s">
        <v>139</v>
      </c>
      <c r="T25" s="221" t="s">
        <v>139</v>
      </c>
      <c r="U25" s="221" t="s">
        <v>139</v>
      </c>
      <c r="V25" s="221" t="s">
        <v>139</v>
      </c>
      <c r="W25" s="239" t="s">
        <v>591</v>
      </c>
      <c r="X25" s="129"/>
      <c r="Y25" s="238" t="s">
        <v>701</v>
      </c>
    </row>
    <row r="26" spans="1:25" s="238" customFormat="1" x14ac:dyDescent="0.25">
      <c r="A26" s="242" t="s">
        <v>685</v>
      </c>
      <c r="B26" s="223" t="s">
        <v>82</v>
      </c>
      <c r="E26" s="232"/>
      <c r="F26" s="273" t="s">
        <v>690</v>
      </c>
      <c r="G26" s="229"/>
      <c r="H26" s="221" t="s">
        <v>21</v>
      </c>
      <c r="I26" s="221" t="s">
        <v>21</v>
      </c>
      <c r="J26" s="221" t="s">
        <v>21</v>
      </c>
      <c r="K26" s="221" t="s">
        <v>21</v>
      </c>
      <c r="L26" s="221" t="s">
        <v>21</v>
      </c>
      <c r="M26" s="221" t="s">
        <v>21</v>
      </c>
      <c r="N26" s="221" t="s">
        <v>21</v>
      </c>
      <c r="O26" s="221" t="s">
        <v>21</v>
      </c>
      <c r="P26" s="221" t="s">
        <v>21</v>
      </c>
      <c r="Q26" s="221" t="s">
        <v>21</v>
      </c>
      <c r="R26" s="221" t="s">
        <v>21</v>
      </c>
      <c r="S26" s="221" t="s">
        <v>21</v>
      </c>
      <c r="T26" s="221" t="s">
        <v>21</v>
      </c>
      <c r="U26" s="221" t="s">
        <v>21</v>
      </c>
      <c r="V26" s="221" t="s">
        <v>21</v>
      </c>
      <c r="W26" s="239" t="s">
        <v>99</v>
      </c>
      <c r="X26" s="129"/>
    </row>
    <row r="27" spans="1:25" s="238" customFormat="1" x14ac:dyDescent="0.25">
      <c r="A27" s="242" t="s">
        <v>370</v>
      </c>
      <c r="B27" s="223" t="s">
        <v>82</v>
      </c>
      <c r="E27" s="232"/>
      <c r="F27" s="273" t="s">
        <v>691</v>
      </c>
      <c r="G27" s="229"/>
      <c r="H27" s="221" t="s">
        <v>21</v>
      </c>
      <c r="I27" s="221" t="s">
        <v>21</v>
      </c>
      <c r="J27" s="221" t="s">
        <v>21</v>
      </c>
      <c r="K27" s="221" t="s">
        <v>21</v>
      </c>
      <c r="L27" s="221" t="s">
        <v>21</v>
      </c>
      <c r="M27" s="221" t="s">
        <v>21</v>
      </c>
      <c r="N27" s="221" t="s">
        <v>21</v>
      </c>
      <c r="O27" s="221" t="s">
        <v>21</v>
      </c>
      <c r="P27" s="221" t="s">
        <v>21</v>
      </c>
      <c r="Q27" s="221" t="s">
        <v>21</v>
      </c>
      <c r="R27" s="221" t="s">
        <v>21</v>
      </c>
      <c r="S27" s="221" t="s">
        <v>21</v>
      </c>
      <c r="T27" s="221" t="s">
        <v>21</v>
      </c>
      <c r="U27" s="221" t="s">
        <v>21</v>
      </c>
      <c r="V27" s="221" t="s">
        <v>21</v>
      </c>
      <c r="W27" s="239" t="s">
        <v>99</v>
      </c>
      <c r="X27" s="129"/>
    </row>
    <row r="28" spans="1:25" s="238" customFormat="1" x14ac:dyDescent="0.25">
      <c r="A28" s="242" t="s">
        <v>276</v>
      </c>
      <c r="B28" s="272" t="s">
        <v>82</v>
      </c>
      <c r="E28" s="242"/>
      <c r="F28" s="273" t="s">
        <v>277</v>
      </c>
      <c r="G28" s="187"/>
      <c r="H28" s="268" t="s">
        <v>21</v>
      </c>
      <c r="I28" s="268" t="s">
        <v>21</v>
      </c>
      <c r="J28" s="268" t="s">
        <v>21</v>
      </c>
      <c r="K28" s="268" t="s">
        <v>21</v>
      </c>
      <c r="L28" s="268" t="s">
        <v>21</v>
      </c>
      <c r="M28" s="268" t="s">
        <v>21</v>
      </c>
      <c r="N28" s="268" t="s">
        <v>21</v>
      </c>
      <c r="O28" s="268" t="s">
        <v>21</v>
      </c>
      <c r="P28" s="268" t="s">
        <v>21</v>
      </c>
      <c r="Q28" s="268" t="s">
        <v>21</v>
      </c>
      <c r="R28" s="268" t="s">
        <v>21</v>
      </c>
      <c r="S28" s="268" t="s">
        <v>21</v>
      </c>
      <c r="T28" s="268" t="s">
        <v>21</v>
      </c>
      <c r="U28" s="268" t="s">
        <v>21</v>
      </c>
      <c r="V28" s="268" t="s">
        <v>21</v>
      </c>
      <c r="W28" s="239" t="s">
        <v>106</v>
      </c>
      <c r="X28" s="129"/>
      <c r="Y28" s="238" t="s">
        <v>695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N23"/>
  <sheetViews>
    <sheetView workbookViewId="0">
      <selection activeCell="M21" sqref="M21"/>
    </sheetView>
  </sheetViews>
  <sheetFormatPr baseColWidth="10" defaultColWidth="11.42578125" defaultRowHeight="15" x14ac:dyDescent="0.25"/>
  <cols>
    <col min="1" max="1" width="30" style="242" bestFit="1" customWidth="1"/>
    <col min="2" max="2" width="6.7109375" style="248" customWidth="1"/>
    <col min="3" max="6" width="7.7109375" style="242" customWidth="1"/>
    <col min="7" max="7" width="34.7109375" style="242" customWidth="1"/>
    <col min="8" max="8" width="8.7109375" style="242" customWidth="1"/>
    <col min="9" max="11" width="16.85546875" style="242" customWidth="1"/>
    <col min="12" max="12" width="24.85546875" style="242" bestFit="1" customWidth="1"/>
    <col min="13" max="13" width="49.28515625" style="134" bestFit="1" customWidth="1"/>
    <col min="14" max="14" width="100.5703125" style="238" customWidth="1"/>
    <col min="15" max="16384" width="11.42578125" style="242"/>
  </cols>
  <sheetData>
    <row r="1" spans="1:14" s="247" customFormat="1" ht="104.25" customHeight="1" x14ac:dyDescent="0.25">
      <c r="A1" s="276" t="s">
        <v>92</v>
      </c>
      <c r="B1" s="277" t="s">
        <v>93</v>
      </c>
      <c r="C1" s="277" t="s">
        <v>89</v>
      </c>
      <c r="D1" s="277" t="s">
        <v>90</v>
      </c>
      <c r="E1" s="277" t="s">
        <v>91</v>
      </c>
      <c r="F1" s="277" t="s">
        <v>529</v>
      </c>
      <c r="G1" s="278" t="s">
        <v>530</v>
      </c>
      <c r="H1" s="279" t="s">
        <v>725</v>
      </c>
      <c r="I1" s="316" t="s">
        <v>740</v>
      </c>
      <c r="J1" s="316" t="s">
        <v>741</v>
      </c>
      <c r="K1" s="316" t="s">
        <v>742</v>
      </c>
      <c r="L1" s="277" t="s">
        <v>132</v>
      </c>
      <c r="M1" s="124" t="s">
        <v>102</v>
      </c>
      <c r="N1" s="278" t="s">
        <v>121</v>
      </c>
    </row>
    <row r="2" spans="1:14" s="247" customFormat="1" ht="15.75" thickBot="1" x14ac:dyDescent="0.3">
      <c r="A2" s="280"/>
      <c r="B2" s="205"/>
      <c r="C2" s="205"/>
      <c r="D2" s="205"/>
      <c r="E2" s="205"/>
      <c r="F2" s="205"/>
      <c r="G2" s="205"/>
      <c r="H2" s="282" t="s">
        <v>176</v>
      </c>
      <c r="I2" s="209" t="s">
        <v>176</v>
      </c>
      <c r="J2" s="209" t="s">
        <v>176</v>
      </c>
      <c r="K2" s="209" t="s">
        <v>176</v>
      </c>
      <c r="L2" s="281"/>
      <c r="M2" s="125"/>
      <c r="N2" s="283"/>
    </row>
    <row r="3" spans="1:14" s="238" customFormat="1" x14ac:dyDescent="0.25">
      <c r="A3" s="286" t="s">
        <v>4</v>
      </c>
      <c r="B3" s="193" t="s">
        <v>82</v>
      </c>
      <c r="C3" s="195" t="s">
        <v>133</v>
      </c>
      <c r="D3" s="195"/>
      <c r="E3" s="196"/>
      <c r="F3" s="196"/>
      <c r="G3" s="197"/>
      <c r="H3" s="249" t="s">
        <v>21</v>
      </c>
      <c r="I3" s="249" t="s">
        <v>21</v>
      </c>
      <c r="J3" s="249" t="s">
        <v>21</v>
      </c>
      <c r="K3" s="249" t="s">
        <v>21</v>
      </c>
      <c r="L3" s="239" t="s">
        <v>591</v>
      </c>
      <c r="M3" s="126"/>
    </row>
    <row r="4" spans="1:14" s="238" customFormat="1" x14ac:dyDescent="0.25">
      <c r="A4" s="287" t="s">
        <v>55</v>
      </c>
      <c r="B4" s="272" t="s">
        <v>83</v>
      </c>
      <c r="D4" s="238" t="s">
        <v>45</v>
      </c>
      <c r="G4" s="187"/>
      <c r="H4" s="259" t="s">
        <v>21</v>
      </c>
      <c r="I4" s="259" t="s">
        <v>21</v>
      </c>
      <c r="J4" s="259" t="s">
        <v>21</v>
      </c>
      <c r="K4" s="259" t="s">
        <v>21</v>
      </c>
      <c r="L4" s="239" t="s">
        <v>106</v>
      </c>
      <c r="M4" s="126"/>
      <c r="N4" s="239"/>
    </row>
    <row r="5" spans="1:14" s="238" customFormat="1" x14ac:dyDescent="0.25">
      <c r="A5" s="287" t="s">
        <v>56</v>
      </c>
      <c r="B5" s="272" t="s">
        <v>83</v>
      </c>
      <c r="D5" s="238" t="s">
        <v>0</v>
      </c>
      <c r="G5" s="187"/>
      <c r="H5" s="259" t="s">
        <v>21</v>
      </c>
      <c r="I5" s="259" t="s">
        <v>21</v>
      </c>
      <c r="J5" s="259" t="s">
        <v>21</v>
      </c>
      <c r="K5" s="259" t="s">
        <v>21</v>
      </c>
      <c r="L5" s="239" t="s">
        <v>106</v>
      </c>
      <c r="M5" s="126" t="s">
        <v>101</v>
      </c>
      <c r="N5" s="239"/>
    </row>
    <row r="6" spans="1:14" s="238" customFormat="1" x14ac:dyDescent="0.25">
      <c r="A6" s="287" t="s">
        <v>78</v>
      </c>
      <c r="B6" s="272" t="s">
        <v>83</v>
      </c>
      <c r="D6" s="238" t="s">
        <v>72</v>
      </c>
      <c r="G6" s="187"/>
      <c r="H6" s="259" t="s">
        <v>21</v>
      </c>
      <c r="I6" s="259" t="s">
        <v>21</v>
      </c>
      <c r="J6" s="259" t="s">
        <v>21</v>
      </c>
      <c r="K6" s="259" t="s">
        <v>21</v>
      </c>
      <c r="L6" s="239" t="s">
        <v>35</v>
      </c>
      <c r="M6" s="126"/>
      <c r="N6" s="239"/>
    </row>
    <row r="7" spans="1:14" s="238" customFormat="1" x14ac:dyDescent="0.25">
      <c r="A7" s="287" t="s">
        <v>84</v>
      </c>
      <c r="B7" s="272" t="s">
        <v>82</v>
      </c>
      <c r="C7" s="262"/>
      <c r="D7" s="262" t="s">
        <v>5</v>
      </c>
      <c r="G7" s="187"/>
      <c r="H7" s="259" t="s">
        <v>21</v>
      </c>
      <c r="I7" s="259" t="s">
        <v>21</v>
      </c>
      <c r="J7" s="259" t="s">
        <v>21</v>
      </c>
      <c r="K7" s="259" t="s">
        <v>21</v>
      </c>
      <c r="L7" s="239" t="s">
        <v>591</v>
      </c>
      <c r="M7" s="126"/>
      <c r="N7" s="239"/>
    </row>
    <row r="8" spans="1:14" s="238" customFormat="1" x14ac:dyDescent="0.25">
      <c r="A8" s="287" t="s">
        <v>26</v>
      </c>
      <c r="B8" s="272" t="s">
        <v>82</v>
      </c>
      <c r="E8" s="262" t="s">
        <v>26</v>
      </c>
      <c r="G8" s="187"/>
      <c r="H8" s="259" t="s">
        <v>21</v>
      </c>
      <c r="I8" s="259" t="s">
        <v>21</v>
      </c>
      <c r="J8" s="259" t="s">
        <v>21</v>
      </c>
      <c r="K8" s="259" t="s">
        <v>21</v>
      </c>
      <c r="L8" s="239" t="s">
        <v>591</v>
      </c>
      <c r="M8" s="126"/>
      <c r="N8" s="239"/>
    </row>
    <row r="9" spans="1:14" s="257" customFormat="1" ht="16.5" customHeight="1" x14ac:dyDescent="0.25">
      <c r="A9" s="287" t="s">
        <v>289</v>
      </c>
      <c r="B9" s="206" t="s">
        <v>83</v>
      </c>
      <c r="C9" s="260"/>
      <c r="D9" s="238"/>
      <c r="E9" s="260"/>
      <c r="F9" s="238" t="s">
        <v>264</v>
      </c>
      <c r="G9" s="187"/>
      <c r="H9" s="259" t="s">
        <v>21</v>
      </c>
      <c r="I9" s="259" t="s">
        <v>21</v>
      </c>
      <c r="J9" s="259" t="s">
        <v>21</v>
      </c>
      <c r="K9" s="259" t="s">
        <v>21</v>
      </c>
      <c r="L9" s="239" t="s">
        <v>103</v>
      </c>
      <c r="M9" s="126" t="s">
        <v>267</v>
      </c>
      <c r="N9" s="239" t="s">
        <v>340</v>
      </c>
    </row>
    <row r="10" spans="1:14" s="257" customFormat="1" ht="16.5" customHeight="1" x14ac:dyDescent="0.25">
      <c r="A10" s="287" t="s">
        <v>290</v>
      </c>
      <c r="B10" s="206" t="s">
        <v>82</v>
      </c>
      <c r="C10" s="260"/>
      <c r="D10" s="238"/>
      <c r="E10" s="260"/>
      <c r="F10" s="238" t="s">
        <v>266</v>
      </c>
      <c r="G10" s="187"/>
      <c r="H10" s="259" t="s">
        <v>21</v>
      </c>
      <c r="I10" s="259" t="s">
        <v>21</v>
      </c>
      <c r="J10" s="259" t="s">
        <v>21</v>
      </c>
      <c r="K10" s="259" t="s">
        <v>21</v>
      </c>
      <c r="L10" s="239" t="s">
        <v>103</v>
      </c>
      <c r="M10" s="126">
        <v>35</v>
      </c>
      <c r="N10" s="239" t="s">
        <v>341</v>
      </c>
    </row>
    <row r="11" spans="1:14" s="238" customFormat="1" x14ac:dyDescent="0.25">
      <c r="A11" s="287" t="s">
        <v>58</v>
      </c>
      <c r="B11" s="272" t="s">
        <v>82</v>
      </c>
      <c r="E11" s="262" t="s">
        <v>15</v>
      </c>
      <c r="G11" s="187"/>
      <c r="H11" s="259" t="s">
        <v>21</v>
      </c>
      <c r="I11" s="259" t="s">
        <v>21</v>
      </c>
      <c r="J11" s="259" t="s">
        <v>21</v>
      </c>
      <c r="K11" s="259" t="s">
        <v>21</v>
      </c>
      <c r="L11" s="239" t="s">
        <v>591</v>
      </c>
      <c r="M11" s="126"/>
      <c r="N11" s="239"/>
    </row>
    <row r="12" spans="1:14" s="257" customFormat="1" ht="16.5" customHeight="1" x14ac:dyDescent="0.25">
      <c r="A12" s="287" t="s">
        <v>289</v>
      </c>
      <c r="B12" s="206" t="s">
        <v>83</v>
      </c>
      <c r="C12" s="260"/>
      <c r="D12" s="238"/>
      <c r="E12" s="260"/>
      <c r="F12" s="238" t="s">
        <v>264</v>
      </c>
      <c r="G12" s="187"/>
      <c r="H12" s="259" t="s">
        <v>21</v>
      </c>
      <c r="I12" s="259" t="s">
        <v>21</v>
      </c>
      <c r="J12" s="259" t="s">
        <v>21</v>
      </c>
      <c r="K12" s="259" t="s">
        <v>21</v>
      </c>
      <c r="L12" s="239" t="s">
        <v>103</v>
      </c>
      <c r="M12" s="126" t="s">
        <v>267</v>
      </c>
      <c r="N12" s="239" t="s">
        <v>340</v>
      </c>
    </row>
    <row r="13" spans="1:14" s="257" customFormat="1" ht="16.5" customHeight="1" x14ac:dyDescent="0.25">
      <c r="A13" s="287" t="s">
        <v>290</v>
      </c>
      <c r="B13" s="206" t="s">
        <v>82</v>
      </c>
      <c r="C13" s="260"/>
      <c r="D13" s="238"/>
      <c r="E13" s="260"/>
      <c r="F13" s="238" t="s">
        <v>266</v>
      </c>
      <c r="G13" s="187"/>
      <c r="H13" s="259" t="s">
        <v>21</v>
      </c>
      <c r="I13" s="259" t="s">
        <v>21</v>
      </c>
      <c r="J13" s="259" t="s">
        <v>21</v>
      </c>
      <c r="K13" s="259" t="s">
        <v>21</v>
      </c>
      <c r="L13" s="239" t="s">
        <v>103</v>
      </c>
      <c r="M13" s="126">
        <v>35</v>
      </c>
      <c r="N13" s="239" t="s">
        <v>341</v>
      </c>
    </row>
    <row r="14" spans="1:14" s="238" customFormat="1" x14ac:dyDescent="0.25">
      <c r="A14" s="287" t="s">
        <v>85</v>
      </c>
      <c r="B14" s="272" t="s">
        <v>82</v>
      </c>
      <c r="E14" s="238" t="s">
        <v>96</v>
      </c>
      <c r="G14" s="187"/>
      <c r="H14" s="259" t="s">
        <v>21</v>
      </c>
      <c r="I14" s="259" t="s">
        <v>21</v>
      </c>
      <c r="J14" s="259" t="s">
        <v>21</v>
      </c>
      <c r="K14" s="259" t="s">
        <v>21</v>
      </c>
      <c r="L14" s="239" t="s">
        <v>98</v>
      </c>
      <c r="M14" s="126"/>
      <c r="N14" s="239"/>
    </row>
    <row r="15" spans="1:14" s="238" customFormat="1" x14ac:dyDescent="0.25">
      <c r="A15" s="287" t="s">
        <v>67</v>
      </c>
      <c r="B15" s="272" t="s">
        <v>82</v>
      </c>
      <c r="D15" s="238" t="s">
        <v>69</v>
      </c>
      <c r="G15" s="187"/>
      <c r="H15" s="259" t="s">
        <v>21</v>
      </c>
      <c r="I15" s="259" t="s">
        <v>21</v>
      </c>
      <c r="J15" s="259" t="s">
        <v>21</v>
      </c>
      <c r="K15" s="259" t="s">
        <v>21</v>
      </c>
      <c r="L15" s="239" t="s">
        <v>106</v>
      </c>
      <c r="M15" s="126" t="s">
        <v>131</v>
      </c>
      <c r="N15" s="239" t="s">
        <v>288</v>
      </c>
    </row>
    <row r="16" spans="1:14" s="238" customFormat="1" ht="15.75" thickBot="1" x14ac:dyDescent="0.3">
      <c r="A16" s="287" t="s">
        <v>304</v>
      </c>
      <c r="B16" s="198" t="s">
        <v>82</v>
      </c>
      <c r="C16" s="200"/>
      <c r="D16" s="200" t="s">
        <v>401</v>
      </c>
      <c r="E16" s="200"/>
      <c r="F16" s="200"/>
      <c r="G16" s="201"/>
      <c r="H16" s="259" t="s">
        <v>21</v>
      </c>
      <c r="I16" s="259" t="s">
        <v>21</v>
      </c>
      <c r="J16" s="259" t="s">
        <v>21</v>
      </c>
      <c r="K16" s="259" t="s">
        <v>21</v>
      </c>
      <c r="L16" s="239" t="s">
        <v>106</v>
      </c>
      <c r="M16" s="126" t="s">
        <v>404</v>
      </c>
      <c r="N16" s="239" t="s">
        <v>405</v>
      </c>
    </row>
    <row r="17" spans="1:14" s="245" customFormat="1" x14ac:dyDescent="0.25">
      <c r="A17" s="288" t="s">
        <v>94</v>
      </c>
      <c r="B17" s="193" t="s">
        <v>82</v>
      </c>
      <c r="C17" s="195" t="s">
        <v>3</v>
      </c>
      <c r="D17" s="195"/>
      <c r="E17" s="196"/>
      <c r="F17" s="196"/>
      <c r="G17" s="197"/>
      <c r="H17" s="258" t="s">
        <v>21</v>
      </c>
      <c r="I17" s="258" t="s">
        <v>21</v>
      </c>
      <c r="J17" s="258" t="s">
        <v>21</v>
      </c>
      <c r="K17" s="258" t="s">
        <v>21</v>
      </c>
      <c r="L17" s="241" t="s">
        <v>591</v>
      </c>
      <c r="M17" s="127"/>
      <c r="N17" s="243"/>
    </row>
    <row r="18" spans="1:14" s="238" customFormat="1" x14ac:dyDescent="0.25">
      <c r="A18" s="287" t="s">
        <v>107</v>
      </c>
      <c r="B18" s="272" t="s">
        <v>82</v>
      </c>
      <c r="D18" s="238" t="s">
        <v>57</v>
      </c>
      <c r="G18" s="187"/>
      <c r="H18" s="259" t="s">
        <v>21</v>
      </c>
      <c r="I18" s="259" t="s">
        <v>21</v>
      </c>
      <c r="J18" s="259" t="s">
        <v>21</v>
      </c>
      <c r="K18" s="259" t="s">
        <v>21</v>
      </c>
      <c r="L18" s="239" t="s">
        <v>103</v>
      </c>
      <c r="M18" s="126" t="s">
        <v>108</v>
      </c>
      <c r="N18" s="239" t="s">
        <v>109</v>
      </c>
    </row>
    <row r="19" spans="1:14" s="238" customFormat="1" x14ac:dyDescent="0.25">
      <c r="A19" s="287" t="s">
        <v>105</v>
      </c>
      <c r="B19" s="272" t="s">
        <v>82</v>
      </c>
      <c r="D19" s="238" t="s">
        <v>68</v>
      </c>
      <c r="G19" s="187"/>
      <c r="H19" s="259" t="s">
        <v>21</v>
      </c>
      <c r="I19" s="259" t="s">
        <v>21</v>
      </c>
      <c r="J19" s="259" t="s">
        <v>21</v>
      </c>
      <c r="K19" s="259" t="s">
        <v>21</v>
      </c>
      <c r="L19" s="239" t="s">
        <v>103</v>
      </c>
      <c r="M19" s="126" t="s">
        <v>108</v>
      </c>
      <c r="N19" s="239" t="s">
        <v>109</v>
      </c>
    </row>
    <row r="20" spans="1:14" s="238" customFormat="1" ht="15.75" thickBot="1" x14ac:dyDescent="0.3">
      <c r="A20" s="289" t="s">
        <v>59</v>
      </c>
      <c r="B20" s="198" t="s">
        <v>82</v>
      </c>
      <c r="C20" s="200"/>
      <c r="D20" s="200" t="s">
        <v>140</v>
      </c>
      <c r="E20" s="200"/>
      <c r="F20" s="200"/>
      <c r="G20" s="201"/>
      <c r="H20" s="208" t="s">
        <v>21</v>
      </c>
      <c r="I20" s="208" t="s">
        <v>21</v>
      </c>
      <c r="J20" s="208" t="s">
        <v>21</v>
      </c>
      <c r="K20" s="208" t="s">
        <v>21</v>
      </c>
      <c r="L20" s="239" t="s">
        <v>103</v>
      </c>
      <c r="M20" s="129" t="s">
        <v>188</v>
      </c>
    </row>
    <row r="21" spans="1:14" s="238" customFormat="1" x14ac:dyDescent="0.25">
      <c r="A21" s="242" t="s">
        <v>683</v>
      </c>
      <c r="B21" s="226" t="s">
        <v>82</v>
      </c>
      <c r="C21" s="196"/>
      <c r="D21" s="228" t="s">
        <v>687</v>
      </c>
      <c r="E21" s="196"/>
      <c r="F21" s="228"/>
      <c r="G21" s="314"/>
      <c r="H21" s="222" t="s">
        <v>21</v>
      </c>
      <c r="I21" s="222" t="s">
        <v>21</v>
      </c>
      <c r="J21" s="222" t="s">
        <v>21</v>
      </c>
      <c r="K21" s="222" t="s">
        <v>21</v>
      </c>
      <c r="L21" s="239" t="s">
        <v>103</v>
      </c>
      <c r="M21" s="126">
        <v>35</v>
      </c>
    </row>
    <row r="22" spans="1:14" s="238" customFormat="1" x14ac:dyDescent="0.25">
      <c r="A22" s="242" t="s">
        <v>728</v>
      </c>
      <c r="B22" s="223" t="s">
        <v>82</v>
      </c>
      <c r="D22" s="238" t="s">
        <v>729</v>
      </c>
      <c r="E22" s="273"/>
      <c r="G22" s="229"/>
      <c r="H22" s="221" t="s">
        <v>21</v>
      </c>
      <c r="I22" s="221" t="s">
        <v>21</v>
      </c>
      <c r="J22" s="221" t="s">
        <v>21</v>
      </c>
      <c r="K22" s="221" t="s">
        <v>21</v>
      </c>
      <c r="L22" s="239" t="s">
        <v>99</v>
      </c>
      <c r="M22" s="129"/>
    </row>
    <row r="23" spans="1:14" s="238" customFormat="1" ht="15.75" thickBot="1" x14ac:dyDescent="0.3">
      <c r="A23" s="242" t="s">
        <v>726</v>
      </c>
      <c r="B23" s="198" t="s">
        <v>82</v>
      </c>
      <c r="C23" s="200"/>
      <c r="D23" s="315" t="s">
        <v>727</v>
      </c>
      <c r="E23" s="234"/>
      <c r="F23" s="200"/>
      <c r="G23" s="201"/>
      <c r="H23" s="208" t="s">
        <v>22</v>
      </c>
      <c r="I23" s="208" t="s">
        <v>22</v>
      </c>
      <c r="J23" s="208" t="s">
        <v>22</v>
      </c>
      <c r="K23" s="208" t="s">
        <v>22</v>
      </c>
      <c r="L23" s="239" t="s">
        <v>103</v>
      </c>
      <c r="M23" s="129" t="s">
        <v>730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M42" sqref="M42"/>
    </sheetView>
  </sheetViews>
  <sheetFormatPr baseColWidth="10" defaultRowHeight="15" x14ac:dyDescent="0.25"/>
  <cols>
    <col min="1" max="1" width="27.28515625" customWidth="1"/>
    <col min="2" max="2" width="4.140625" bestFit="1" customWidth="1"/>
    <col min="3" max="3" width="18.42578125" customWidth="1"/>
    <col min="4" max="4" width="26.5703125" bestFit="1" customWidth="1"/>
    <col min="5" max="5" width="31" bestFit="1" customWidth="1"/>
    <col min="6" max="6" width="20.5703125" bestFit="1" customWidth="1"/>
    <col min="7" max="7" width="22.85546875" bestFit="1" customWidth="1"/>
    <col min="10" max="10" width="19.28515625" customWidth="1"/>
    <col min="11" max="12" width="13.42578125" customWidth="1"/>
    <col min="13" max="13" width="16.5703125" bestFit="1" customWidth="1"/>
    <col min="14" max="14" width="26.42578125" bestFit="1" customWidth="1"/>
    <col min="15" max="15" width="130.5703125" bestFit="1" customWidth="1"/>
  </cols>
  <sheetData>
    <row r="1" spans="1:15" ht="48" x14ac:dyDescent="0.25">
      <c r="A1" s="276" t="s">
        <v>92</v>
      </c>
      <c r="B1" s="277" t="s">
        <v>93</v>
      </c>
      <c r="C1" s="277" t="s">
        <v>89</v>
      </c>
      <c r="D1" s="277" t="s">
        <v>90</v>
      </c>
      <c r="E1" s="277" t="s">
        <v>91</v>
      </c>
      <c r="F1" s="277" t="s">
        <v>529</v>
      </c>
      <c r="G1" s="278" t="s">
        <v>530</v>
      </c>
      <c r="H1" s="279" t="s">
        <v>834</v>
      </c>
      <c r="I1" s="213" t="s">
        <v>836</v>
      </c>
      <c r="J1" s="213" t="s">
        <v>835</v>
      </c>
      <c r="K1" s="213" t="s">
        <v>842</v>
      </c>
      <c r="L1" s="213" t="s">
        <v>843</v>
      </c>
      <c r="M1" s="277" t="s">
        <v>132</v>
      </c>
      <c r="N1" s="124" t="s">
        <v>102</v>
      </c>
      <c r="O1" s="278" t="s">
        <v>121</v>
      </c>
    </row>
    <row r="2" spans="1:15" ht="15.75" thickBot="1" x14ac:dyDescent="0.3">
      <c r="A2" s="280"/>
      <c r="B2" s="205"/>
      <c r="C2" s="205"/>
      <c r="D2" s="205"/>
      <c r="E2" s="205"/>
      <c r="F2" s="205"/>
      <c r="G2" s="205"/>
      <c r="H2" s="282" t="s">
        <v>176</v>
      </c>
      <c r="I2" s="209" t="s">
        <v>176</v>
      </c>
      <c r="J2" s="209" t="s">
        <v>176</v>
      </c>
      <c r="K2" s="209" t="s">
        <v>176</v>
      </c>
      <c r="L2" s="209" t="s">
        <v>176</v>
      </c>
      <c r="M2" s="281"/>
      <c r="N2" s="125"/>
      <c r="O2" s="283"/>
    </row>
    <row r="3" spans="1:15" x14ac:dyDescent="0.25">
      <c r="A3" s="286" t="s">
        <v>4</v>
      </c>
      <c r="B3" s="193" t="s">
        <v>82</v>
      </c>
      <c r="C3" s="195" t="s">
        <v>133</v>
      </c>
      <c r="D3" s="195"/>
      <c r="E3" s="196"/>
      <c r="F3" s="196"/>
      <c r="G3" s="197"/>
      <c r="H3" s="249" t="s">
        <v>21</v>
      </c>
      <c r="I3" s="249" t="s">
        <v>21</v>
      </c>
      <c r="J3" s="249" t="s">
        <v>21</v>
      </c>
      <c r="K3" s="249" t="s">
        <v>21</v>
      </c>
      <c r="L3" s="249" t="s">
        <v>21</v>
      </c>
      <c r="M3" s="239" t="s">
        <v>591</v>
      </c>
      <c r="N3" s="126"/>
      <c r="O3" s="238"/>
    </row>
    <row r="4" spans="1:15" x14ac:dyDescent="0.25">
      <c r="A4" s="287" t="s">
        <v>55</v>
      </c>
      <c r="B4" s="272" t="s">
        <v>83</v>
      </c>
      <c r="C4" s="238"/>
      <c r="D4" s="238" t="s">
        <v>45</v>
      </c>
      <c r="E4" s="238"/>
      <c r="F4" s="238"/>
      <c r="G4" s="187"/>
      <c r="H4" s="259" t="s">
        <v>21</v>
      </c>
      <c r="I4" s="259" t="s">
        <v>21</v>
      </c>
      <c r="J4" s="259" t="s">
        <v>21</v>
      </c>
      <c r="K4" s="259" t="s">
        <v>21</v>
      </c>
      <c r="L4" s="259" t="s">
        <v>21</v>
      </c>
      <c r="M4" s="239" t="s">
        <v>106</v>
      </c>
      <c r="N4" s="126"/>
      <c r="O4" s="239"/>
    </row>
    <row r="5" spans="1:15" x14ac:dyDescent="0.25">
      <c r="A5" s="287" t="s">
        <v>56</v>
      </c>
      <c r="B5" s="272" t="s">
        <v>83</v>
      </c>
      <c r="C5" s="238"/>
      <c r="D5" s="238" t="s">
        <v>0</v>
      </c>
      <c r="E5" s="238"/>
      <c r="F5" s="238"/>
      <c r="G5" s="187"/>
      <c r="H5" s="259" t="s">
        <v>21</v>
      </c>
      <c r="I5" s="259" t="s">
        <v>21</v>
      </c>
      <c r="J5" s="259" t="s">
        <v>21</v>
      </c>
      <c r="K5" s="259" t="s">
        <v>21</v>
      </c>
      <c r="L5" s="259" t="s">
        <v>21</v>
      </c>
      <c r="M5" s="239" t="s">
        <v>106</v>
      </c>
      <c r="N5" s="126" t="s">
        <v>101</v>
      </c>
      <c r="O5" s="239"/>
    </row>
    <row r="6" spans="1:15" x14ac:dyDescent="0.25">
      <c r="A6" s="287" t="s">
        <v>78</v>
      </c>
      <c r="B6" s="272" t="s">
        <v>83</v>
      </c>
      <c r="C6" s="238"/>
      <c r="D6" s="238" t="s">
        <v>72</v>
      </c>
      <c r="E6" s="238"/>
      <c r="F6" s="238"/>
      <c r="G6" s="187"/>
      <c r="H6" s="259" t="s">
        <v>21</v>
      </c>
      <c r="I6" s="259" t="s">
        <v>21</v>
      </c>
      <c r="J6" s="259" t="s">
        <v>21</v>
      </c>
      <c r="K6" s="259" t="s">
        <v>21</v>
      </c>
      <c r="L6" s="259" t="s">
        <v>21</v>
      </c>
      <c r="M6" s="239" t="s">
        <v>35</v>
      </c>
      <c r="N6" s="126"/>
      <c r="O6" s="239"/>
    </row>
    <row r="7" spans="1:15" x14ac:dyDescent="0.25">
      <c r="A7" s="287" t="s">
        <v>84</v>
      </c>
      <c r="B7" s="272" t="s">
        <v>82</v>
      </c>
      <c r="C7" s="262"/>
      <c r="D7" s="262" t="s">
        <v>5</v>
      </c>
      <c r="E7" s="238"/>
      <c r="F7" s="238"/>
      <c r="G7" s="187"/>
      <c r="H7" s="259" t="s">
        <v>21</v>
      </c>
      <c r="I7" s="259" t="s">
        <v>21</v>
      </c>
      <c r="J7" s="259" t="s">
        <v>21</v>
      </c>
      <c r="K7" s="259" t="s">
        <v>21</v>
      </c>
      <c r="L7" s="259" t="s">
        <v>21</v>
      </c>
      <c r="M7" s="239" t="s">
        <v>591</v>
      </c>
      <c r="N7" s="126"/>
      <c r="O7" s="239"/>
    </row>
    <row r="8" spans="1:15" x14ac:dyDescent="0.25">
      <c r="A8" s="287" t="s">
        <v>26</v>
      </c>
      <c r="B8" s="272" t="s">
        <v>82</v>
      </c>
      <c r="C8" s="238"/>
      <c r="D8" s="238"/>
      <c r="E8" s="262" t="s">
        <v>26</v>
      </c>
      <c r="F8" s="238"/>
      <c r="G8" s="187"/>
      <c r="H8" s="259" t="s">
        <v>21</v>
      </c>
      <c r="I8" s="259" t="s">
        <v>21</v>
      </c>
      <c r="J8" s="259" t="s">
        <v>21</v>
      </c>
      <c r="K8" s="259" t="s">
        <v>21</v>
      </c>
      <c r="L8" s="259" t="s">
        <v>21</v>
      </c>
      <c r="M8" s="239" t="s">
        <v>591</v>
      </c>
      <c r="N8" s="126"/>
      <c r="O8" s="239"/>
    </row>
    <row r="9" spans="1:15" x14ac:dyDescent="0.25">
      <c r="A9" s="287" t="s">
        <v>289</v>
      </c>
      <c r="B9" s="206" t="s">
        <v>83</v>
      </c>
      <c r="C9" s="260"/>
      <c r="D9" s="238"/>
      <c r="E9" s="260"/>
      <c r="F9" s="238" t="s">
        <v>264</v>
      </c>
      <c r="G9" s="187"/>
      <c r="H9" s="259" t="s">
        <v>21</v>
      </c>
      <c r="I9" s="259" t="s">
        <v>21</v>
      </c>
      <c r="J9" s="259" t="s">
        <v>21</v>
      </c>
      <c r="K9" s="259" t="s">
        <v>21</v>
      </c>
      <c r="L9" s="259" t="s">
        <v>21</v>
      </c>
      <c r="M9" s="239" t="s">
        <v>103</v>
      </c>
      <c r="N9" s="126" t="s">
        <v>267</v>
      </c>
      <c r="O9" s="239" t="s">
        <v>340</v>
      </c>
    </row>
    <row r="10" spans="1:15" x14ac:dyDescent="0.25">
      <c r="A10" s="287" t="s">
        <v>290</v>
      </c>
      <c r="B10" s="206" t="s">
        <v>82</v>
      </c>
      <c r="C10" s="260"/>
      <c r="D10" s="238"/>
      <c r="E10" s="260"/>
      <c r="F10" s="238" t="s">
        <v>266</v>
      </c>
      <c r="G10" s="187"/>
      <c r="H10" s="259" t="s">
        <v>21</v>
      </c>
      <c r="I10" s="259" t="s">
        <v>21</v>
      </c>
      <c r="J10" s="259" t="s">
        <v>21</v>
      </c>
      <c r="K10" s="259" t="s">
        <v>21</v>
      </c>
      <c r="L10" s="259" t="s">
        <v>21</v>
      </c>
      <c r="M10" s="239" t="s">
        <v>103</v>
      </c>
      <c r="N10" s="126">
        <v>35</v>
      </c>
      <c r="O10" s="239" t="s">
        <v>341</v>
      </c>
    </row>
    <row r="11" spans="1:15" x14ac:dyDescent="0.25">
      <c r="A11" s="287" t="s">
        <v>58</v>
      </c>
      <c r="B11" s="272" t="s">
        <v>82</v>
      </c>
      <c r="C11" s="238"/>
      <c r="D11" s="238"/>
      <c r="E11" s="262" t="s">
        <v>15</v>
      </c>
      <c r="F11" s="238"/>
      <c r="G11" s="187"/>
      <c r="H11" s="259" t="s">
        <v>21</v>
      </c>
      <c r="I11" s="259" t="s">
        <v>21</v>
      </c>
      <c r="J11" s="259" t="s">
        <v>21</v>
      </c>
      <c r="K11" s="259" t="s">
        <v>21</v>
      </c>
      <c r="L11" s="259" t="s">
        <v>21</v>
      </c>
      <c r="M11" s="239" t="s">
        <v>591</v>
      </c>
      <c r="N11" s="126"/>
      <c r="O11" s="239"/>
    </row>
    <row r="12" spans="1:15" x14ac:dyDescent="0.25">
      <c r="A12" s="287" t="s">
        <v>289</v>
      </c>
      <c r="B12" s="206" t="s">
        <v>83</v>
      </c>
      <c r="C12" s="260"/>
      <c r="D12" s="238"/>
      <c r="E12" s="260"/>
      <c r="F12" s="238" t="s">
        <v>264</v>
      </c>
      <c r="G12" s="187"/>
      <c r="H12" s="259" t="s">
        <v>21</v>
      </c>
      <c r="I12" s="259" t="s">
        <v>21</v>
      </c>
      <c r="J12" s="259" t="s">
        <v>21</v>
      </c>
      <c r="K12" s="259" t="s">
        <v>21</v>
      </c>
      <c r="L12" s="259" t="s">
        <v>21</v>
      </c>
      <c r="M12" s="239" t="s">
        <v>103</v>
      </c>
      <c r="N12" s="126" t="s">
        <v>267</v>
      </c>
      <c r="O12" s="239" t="s">
        <v>340</v>
      </c>
    </row>
    <row r="13" spans="1:15" x14ac:dyDescent="0.25">
      <c r="A13" s="287" t="s">
        <v>290</v>
      </c>
      <c r="B13" s="206" t="s">
        <v>82</v>
      </c>
      <c r="C13" s="260"/>
      <c r="D13" s="238"/>
      <c r="E13" s="260"/>
      <c r="F13" s="238" t="s">
        <v>266</v>
      </c>
      <c r="G13" s="187"/>
      <c r="H13" s="259" t="s">
        <v>21</v>
      </c>
      <c r="I13" s="259" t="s">
        <v>21</v>
      </c>
      <c r="J13" s="259" t="s">
        <v>21</v>
      </c>
      <c r="K13" s="259" t="s">
        <v>21</v>
      </c>
      <c r="L13" s="259" t="s">
        <v>21</v>
      </c>
      <c r="M13" s="239" t="s">
        <v>103</v>
      </c>
      <c r="N13" s="126">
        <v>35</v>
      </c>
      <c r="O13" s="239" t="s">
        <v>341</v>
      </c>
    </row>
    <row r="14" spans="1:15" x14ac:dyDescent="0.25">
      <c r="A14" s="287" t="s">
        <v>85</v>
      </c>
      <c r="B14" s="272" t="s">
        <v>82</v>
      </c>
      <c r="C14" s="238"/>
      <c r="D14" s="238"/>
      <c r="E14" s="238" t="s">
        <v>96</v>
      </c>
      <c r="F14" s="238"/>
      <c r="G14" s="187"/>
      <c r="H14" s="259" t="s">
        <v>21</v>
      </c>
      <c r="I14" s="259" t="s">
        <v>21</v>
      </c>
      <c r="J14" s="259" t="s">
        <v>21</v>
      </c>
      <c r="K14" s="259" t="s">
        <v>21</v>
      </c>
      <c r="L14" s="259" t="s">
        <v>21</v>
      </c>
      <c r="M14" s="239" t="s">
        <v>98</v>
      </c>
      <c r="N14" s="126"/>
      <c r="O14" s="239"/>
    </row>
    <row r="15" spans="1:15" x14ac:dyDescent="0.25">
      <c r="A15" s="287" t="s">
        <v>67</v>
      </c>
      <c r="B15" s="272" t="s">
        <v>82</v>
      </c>
      <c r="C15" s="238"/>
      <c r="D15" s="238" t="s">
        <v>69</v>
      </c>
      <c r="E15" s="238"/>
      <c r="F15" s="238"/>
      <c r="G15" s="187"/>
      <c r="H15" s="259" t="s">
        <v>21</v>
      </c>
      <c r="I15" s="259" t="s">
        <v>21</v>
      </c>
      <c r="J15" s="259" t="s">
        <v>21</v>
      </c>
      <c r="K15" s="259" t="s">
        <v>21</v>
      </c>
      <c r="L15" s="259" t="s">
        <v>21</v>
      </c>
      <c r="M15" s="239" t="s">
        <v>106</v>
      </c>
      <c r="N15" s="126" t="s">
        <v>131</v>
      </c>
      <c r="O15" s="239" t="s">
        <v>288</v>
      </c>
    </row>
    <row r="16" spans="1:15" ht="15.75" thickBot="1" x14ac:dyDescent="0.3">
      <c r="A16" s="287" t="s">
        <v>304</v>
      </c>
      <c r="B16" s="198" t="s">
        <v>82</v>
      </c>
      <c r="C16" s="200"/>
      <c r="D16" s="200" t="s">
        <v>401</v>
      </c>
      <c r="E16" s="200"/>
      <c r="F16" s="200"/>
      <c r="G16" s="201"/>
      <c r="H16" s="259" t="s">
        <v>21</v>
      </c>
      <c r="I16" s="259" t="s">
        <v>21</v>
      </c>
      <c r="J16" s="259" t="s">
        <v>21</v>
      </c>
      <c r="K16" s="259" t="s">
        <v>21</v>
      </c>
      <c r="L16" s="259" t="s">
        <v>21</v>
      </c>
      <c r="M16" s="239" t="s">
        <v>106</v>
      </c>
      <c r="N16" s="126" t="s">
        <v>404</v>
      </c>
      <c r="O16" s="239" t="s">
        <v>405</v>
      </c>
    </row>
    <row r="17" spans="1:15" x14ac:dyDescent="0.25">
      <c r="A17" s="288" t="s">
        <v>94</v>
      </c>
      <c r="B17" s="193" t="s">
        <v>82</v>
      </c>
      <c r="C17" s="195" t="s">
        <v>3</v>
      </c>
      <c r="D17" s="195"/>
      <c r="E17" s="196"/>
      <c r="F17" s="196"/>
      <c r="G17" s="197"/>
      <c r="H17" s="258" t="s">
        <v>21</v>
      </c>
      <c r="I17" s="258" t="s">
        <v>21</v>
      </c>
      <c r="J17" s="258" t="s">
        <v>21</v>
      </c>
      <c r="K17" s="258" t="s">
        <v>21</v>
      </c>
      <c r="L17" s="258" t="s">
        <v>21</v>
      </c>
      <c r="M17" s="241" t="s">
        <v>591</v>
      </c>
      <c r="N17" s="127"/>
      <c r="O17" s="243"/>
    </row>
    <row r="18" spans="1:15" x14ac:dyDescent="0.25">
      <c r="A18" s="287" t="s">
        <v>107</v>
      </c>
      <c r="B18" s="272" t="s">
        <v>82</v>
      </c>
      <c r="C18" s="238"/>
      <c r="D18" s="238" t="s">
        <v>57</v>
      </c>
      <c r="E18" s="238"/>
      <c r="F18" s="238"/>
      <c r="G18" s="187"/>
      <c r="H18" s="259" t="s">
        <v>21</v>
      </c>
      <c r="I18" s="259" t="s">
        <v>21</v>
      </c>
      <c r="J18" s="259" t="s">
        <v>21</v>
      </c>
      <c r="K18" s="259" t="s">
        <v>21</v>
      </c>
      <c r="L18" s="259" t="s">
        <v>21</v>
      </c>
      <c r="M18" s="239" t="s">
        <v>103</v>
      </c>
      <c r="N18" s="126" t="s">
        <v>108</v>
      </c>
      <c r="O18" s="239" t="s">
        <v>109</v>
      </c>
    </row>
    <row r="19" spans="1:15" x14ac:dyDescent="0.25">
      <c r="A19" s="287" t="s">
        <v>105</v>
      </c>
      <c r="B19" s="272" t="s">
        <v>82</v>
      </c>
      <c r="C19" s="238"/>
      <c r="D19" s="238" t="s">
        <v>68</v>
      </c>
      <c r="E19" s="238"/>
      <c r="F19" s="238"/>
      <c r="G19" s="187"/>
      <c r="H19" s="259" t="s">
        <v>21</v>
      </c>
      <c r="I19" s="259" t="s">
        <v>21</v>
      </c>
      <c r="J19" s="259" t="s">
        <v>21</v>
      </c>
      <c r="K19" s="259" t="s">
        <v>21</v>
      </c>
      <c r="L19" s="259" t="s">
        <v>21</v>
      </c>
      <c r="M19" s="239" t="s">
        <v>103</v>
      </c>
      <c r="N19" s="126" t="s">
        <v>108</v>
      </c>
      <c r="O19" s="239" t="s">
        <v>109</v>
      </c>
    </row>
    <row r="20" spans="1:15" ht="15.75" thickBot="1" x14ac:dyDescent="0.3">
      <c r="A20" s="287" t="s">
        <v>129</v>
      </c>
      <c r="B20" s="272" t="s">
        <v>141</v>
      </c>
      <c r="C20" s="238"/>
      <c r="D20" s="238" t="s">
        <v>136</v>
      </c>
      <c r="E20" s="238"/>
      <c r="F20" s="238"/>
      <c r="G20" s="187"/>
      <c r="H20" s="259" t="s">
        <v>21</v>
      </c>
      <c r="I20" s="259" t="s">
        <v>21</v>
      </c>
      <c r="J20" s="259" t="s">
        <v>21</v>
      </c>
      <c r="K20" s="259" t="s">
        <v>21</v>
      </c>
      <c r="L20" s="259" t="s">
        <v>21</v>
      </c>
      <c r="M20" s="239" t="s">
        <v>99</v>
      </c>
      <c r="N20" s="126"/>
      <c r="O20" s="239" t="s">
        <v>130</v>
      </c>
    </row>
    <row r="21" spans="1:15" x14ac:dyDescent="0.25">
      <c r="A21" s="242" t="s">
        <v>791</v>
      </c>
      <c r="B21" s="226" t="s">
        <v>82</v>
      </c>
      <c r="C21" s="196"/>
      <c r="D21" s="228" t="s">
        <v>831</v>
      </c>
      <c r="E21" s="196"/>
      <c r="F21" s="227"/>
      <c r="G21" s="230"/>
      <c r="H21" s="224" t="s">
        <v>21</v>
      </c>
      <c r="I21" s="224" t="s">
        <v>21</v>
      </c>
      <c r="J21" s="364" t="s">
        <v>21</v>
      </c>
      <c r="K21" s="224" t="s">
        <v>21</v>
      </c>
      <c r="L21" s="224" t="s">
        <v>21</v>
      </c>
      <c r="M21" s="239" t="s">
        <v>103</v>
      </c>
      <c r="N21" s="126">
        <v>35</v>
      </c>
      <c r="O21" s="238"/>
    </row>
    <row r="22" spans="1:15" x14ac:dyDescent="0.25">
      <c r="A22" s="242" t="s">
        <v>809</v>
      </c>
      <c r="B22" s="231" t="s">
        <v>82</v>
      </c>
      <c r="C22" s="238"/>
      <c r="D22" s="242" t="s">
        <v>832</v>
      </c>
      <c r="E22" s="238"/>
      <c r="F22" s="242"/>
      <c r="G22" s="225"/>
      <c r="H22" s="383" t="s">
        <v>21</v>
      </c>
      <c r="I22" s="222" t="s">
        <v>22</v>
      </c>
      <c r="J22" s="264" t="s">
        <v>21</v>
      </c>
      <c r="K22" s="222" t="s">
        <v>22</v>
      </c>
      <c r="L22" s="222" t="s">
        <v>22</v>
      </c>
      <c r="M22" s="239" t="s">
        <v>106</v>
      </c>
      <c r="N22" s="126" t="s">
        <v>837</v>
      </c>
      <c r="O22" s="238" t="s">
        <v>839</v>
      </c>
    </row>
    <row r="23" spans="1:15" x14ac:dyDescent="0.25">
      <c r="A23" s="242" t="s">
        <v>810</v>
      </c>
      <c r="B23" s="231" t="s">
        <v>82</v>
      </c>
      <c r="C23" s="238"/>
      <c r="D23" s="242" t="s">
        <v>833</v>
      </c>
      <c r="E23" s="242"/>
      <c r="F23" s="242"/>
      <c r="G23" s="229"/>
      <c r="H23" s="383" t="s">
        <v>21</v>
      </c>
      <c r="I23" s="383" t="s">
        <v>21</v>
      </c>
      <c r="J23" s="384" t="s">
        <v>21</v>
      </c>
      <c r="K23" s="383" t="s">
        <v>21</v>
      </c>
      <c r="L23" s="383" t="s">
        <v>21</v>
      </c>
      <c r="M23" s="239" t="s">
        <v>106</v>
      </c>
      <c r="N23" s="129" t="s">
        <v>838</v>
      </c>
      <c r="O23" s="238" t="s">
        <v>840</v>
      </c>
    </row>
    <row r="24" spans="1:15" x14ac:dyDescent="0.25">
      <c r="A24" s="255" t="s">
        <v>811</v>
      </c>
      <c r="B24" s="231"/>
      <c r="C24" s="238"/>
      <c r="D24" s="255" t="s">
        <v>812</v>
      </c>
      <c r="E24" s="242"/>
      <c r="F24" s="242"/>
      <c r="G24" s="229"/>
      <c r="H24" s="303" t="s">
        <v>147</v>
      </c>
      <c r="I24" s="303" t="s">
        <v>21</v>
      </c>
      <c r="J24" s="365" t="s">
        <v>21</v>
      </c>
      <c r="K24" s="303" t="s">
        <v>21</v>
      </c>
      <c r="L24" s="303" t="s">
        <v>21</v>
      </c>
      <c r="M24" s="239" t="s">
        <v>591</v>
      </c>
      <c r="N24" s="129"/>
      <c r="O24" s="238"/>
    </row>
    <row r="25" spans="1:15" x14ac:dyDescent="0.25">
      <c r="A25" s="242" t="s">
        <v>59</v>
      </c>
      <c r="B25" s="223" t="s">
        <v>82</v>
      </c>
      <c r="C25" s="238"/>
      <c r="D25" s="242"/>
      <c r="E25" s="242" t="s">
        <v>582</v>
      </c>
      <c r="F25" s="242"/>
      <c r="G25" s="229"/>
      <c r="H25" s="221" t="s">
        <v>21</v>
      </c>
      <c r="I25" s="221" t="s">
        <v>21</v>
      </c>
      <c r="J25" s="366" t="s">
        <v>21</v>
      </c>
      <c r="K25" s="221" t="s">
        <v>21</v>
      </c>
      <c r="L25" s="221" t="s">
        <v>21</v>
      </c>
      <c r="M25" s="239" t="s">
        <v>99</v>
      </c>
      <c r="N25" s="129"/>
      <c r="O25" s="238" t="s">
        <v>743</v>
      </c>
    </row>
    <row r="26" spans="1:15" x14ac:dyDescent="0.25">
      <c r="A26" s="255" t="s">
        <v>813</v>
      </c>
      <c r="B26" s="223"/>
      <c r="C26" s="238"/>
      <c r="D26" s="242"/>
      <c r="E26" s="255" t="s">
        <v>814</v>
      </c>
      <c r="F26" s="242"/>
      <c r="G26" s="229"/>
      <c r="H26" s="303" t="s">
        <v>147</v>
      </c>
      <c r="I26" s="221" t="s">
        <v>22</v>
      </c>
      <c r="J26" s="366" t="s">
        <v>22</v>
      </c>
      <c r="K26" s="221" t="s">
        <v>22</v>
      </c>
      <c r="L26" s="221" t="s">
        <v>22</v>
      </c>
      <c r="M26" s="239" t="s">
        <v>591</v>
      </c>
      <c r="N26" s="129"/>
      <c r="O26" s="238"/>
    </row>
    <row r="27" spans="1:15" x14ac:dyDescent="0.25">
      <c r="A27" s="242" t="s">
        <v>369</v>
      </c>
      <c r="B27" s="223" t="s">
        <v>82</v>
      </c>
      <c r="C27" s="238"/>
      <c r="D27" s="242"/>
      <c r="E27" s="242"/>
      <c r="F27" s="242" t="s">
        <v>819</v>
      </c>
      <c r="G27" s="229"/>
      <c r="H27" s="383" t="s">
        <v>21</v>
      </c>
      <c r="I27" s="221" t="s">
        <v>22</v>
      </c>
      <c r="J27" s="366" t="s">
        <v>22</v>
      </c>
      <c r="K27" s="221" t="s">
        <v>22</v>
      </c>
      <c r="L27" s="221" t="s">
        <v>22</v>
      </c>
      <c r="M27" s="239" t="s">
        <v>99</v>
      </c>
      <c r="N27" s="129"/>
      <c r="O27" s="238"/>
    </row>
    <row r="28" spans="1:15" x14ac:dyDescent="0.25">
      <c r="A28" s="242" t="s">
        <v>370</v>
      </c>
      <c r="B28" s="223" t="s">
        <v>82</v>
      </c>
      <c r="C28" s="238"/>
      <c r="D28" s="242"/>
      <c r="E28" s="242"/>
      <c r="F28" s="242" t="s">
        <v>820</v>
      </c>
      <c r="G28" s="229"/>
      <c r="H28" s="383" t="s">
        <v>21</v>
      </c>
      <c r="I28" s="221" t="s">
        <v>22</v>
      </c>
      <c r="J28" s="366" t="s">
        <v>22</v>
      </c>
      <c r="K28" s="221" t="s">
        <v>22</v>
      </c>
      <c r="L28" s="221" t="s">
        <v>22</v>
      </c>
      <c r="M28" s="239" t="s">
        <v>99</v>
      </c>
      <c r="N28" s="129"/>
      <c r="O28" s="238"/>
    </row>
    <row r="29" spans="1:15" x14ac:dyDescent="0.25">
      <c r="A29" s="242" t="s">
        <v>65</v>
      </c>
      <c r="B29" s="223" t="s">
        <v>82</v>
      </c>
      <c r="C29" s="238"/>
      <c r="D29" s="242"/>
      <c r="E29" s="242"/>
      <c r="F29" s="242" t="s">
        <v>817</v>
      </c>
      <c r="G29" s="229"/>
      <c r="H29" s="383" t="s">
        <v>21</v>
      </c>
      <c r="I29" s="221" t="s">
        <v>22</v>
      </c>
      <c r="J29" s="366" t="s">
        <v>22</v>
      </c>
      <c r="K29" s="221" t="s">
        <v>22</v>
      </c>
      <c r="L29" s="221" t="s">
        <v>22</v>
      </c>
      <c r="M29" s="239" t="s">
        <v>106</v>
      </c>
      <c r="N29" s="129" t="s">
        <v>841</v>
      </c>
      <c r="O29" s="238"/>
    </row>
    <row r="30" spans="1:15" x14ac:dyDescent="0.25">
      <c r="A30" s="242" t="s">
        <v>815</v>
      </c>
      <c r="B30" s="223" t="s">
        <v>82</v>
      </c>
      <c r="C30" s="238"/>
      <c r="D30" s="242"/>
      <c r="E30" s="242"/>
      <c r="F30" s="242" t="s">
        <v>818</v>
      </c>
      <c r="G30" s="229"/>
      <c r="H30" s="383" t="s">
        <v>22</v>
      </c>
      <c r="I30" s="221" t="s">
        <v>22</v>
      </c>
      <c r="J30" s="366" t="s">
        <v>22</v>
      </c>
      <c r="K30" s="221" t="s">
        <v>22</v>
      </c>
      <c r="L30" s="221" t="s">
        <v>22</v>
      </c>
      <c r="M30" s="239" t="s">
        <v>103</v>
      </c>
      <c r="N30" s="129" t="s">
        <v>574</v>
      </c>
      <c r="O30" s="238" t="s">
        <v>945</v>
      </c>
    </row>
    <row r="31" spans="1:15" x14ac:dyDescent="0.25">
      <c r="A31" s="242" t="s">
        <v>816</v>
      </c>
      <c r="B31" s="223" t="s">
        <v>82</v>
      </c>
      <c r="C31" s="238"/>
      <c r="D31" s="242"/>
      <c r="E31" s="242"/>
      <c r="F31" s="242" t="s">
        <v>821</v>
      </c>
      <c r="G31" s="229"/>
      <c r="H31" s="383" t="s">
        <v>21</v>
      </c>
      <c r="I31" s="221" t="s">
        <v>22</v>
      </c>
      <c r="J31" s="366" t="s">
        <v>22</v>
      </c>
      <c r="K31" s="221" t="s">
        <v>22</v>
      </c>
      <c r="L31" s="221" t="s">
        <v>22</v>
      </c>
      <c r="M31" s="239" t="s">
        <v>99</v>
      </c>
      <c r="N31" s="129"/>
      <c r="O31" s="238"/>
    </row>
    <row r="32" spans="1:15" x14ac:dyDescent="0.25">
      <c r="A32" s="242" t="s">
        <v>822</v>
      </c>
      <c r="B32" s="223" t="s">
        <v>82</v>
      </c>
      <c r="C32" s="238"/>
      <c r="D32" s="242"/>
      <c r="E32" s="242"/>
      <c r="F32" s="242" t="s">
        <v>823</v>
      </c>
      <c r="G32" s="229"/>
      <c r="H32" s="221" t="s">
        <v>22</v>
      </c>
      <c r="I32" s="221" t="s">
        <v>22</v>
      </c>
      <c r="J32" s="366" t="s">
        <v>22</v>
      </c>
      <c r="K32" s="221" t="s">
        <v>22</v>
      </c>
      <c r="L32" s="221" t="s">
        <v>22</v>
      </c>
      <c r="M32" s="239" t="s">
        <v>99</v>
      </c>
      <c r="N32" s="129"/>
      <c r="O32" s="238"/>
    </row>
    <row r="33" spans="1:15" x14ac:dyDescent="0.25">
      <c r="A33" s="242" t="s">
        <v>793</v>
      </c>
      <c r="B33" s="223" t="s">
        <v>82</v>
      </c>
      <c r="C33" s="238"/>
      <c r="D33" s="242"/>
      <c r="E33" s="242"/>
      <c r="F33" s="242" t="s">
        <v>825</v>
      </c>
      <c r="G33" s="229"/>
      <c r="H33" s="221" t="s">
        <v>22</v>
      </c>
      <c r="I33" s="221" t="s">
        <v>22</v>
      </c>
      <c r="J33" s="366" t="s">
        <v>22</v>
      </c>
      <c r="K33" s="221" t="s">
        <v>22</v>
      </c>
      <c r="L33" s="221" t="s">
        <v>22</v>
      </c>
      <c r="M33" s="239" t="s">
        <v>38</v>
      </c>
      <c r="N33" s="129"/>
      <c r="O33" s="238" t="s">
        <v>824</v>
      </c>
    </row>
    <row r="34" spans="1:15" x14ac:dyDescent="0.25">
      <c r="A34" s="255" t="s">
        <v>826</v>
      </c>
      <c r="B34" s="385"/>
      <c r="C34" s="262"/>
      <c r="D34" s="255"/>
      <c r="E34" s="255"/>
      <c r="F34" s="255" t="s">
        <v>829</v>
      </c>
      <c r="G34" s="386"/>
      <c r="H34" s="303" t="s">
        <v>139</v>
      </c>
      <c r="I34" s="221" t="s">
        <v>22</v>
      </c>
      <c r="J34" s="366"/>
      <c r="K34" s="221"/>
      <c r="L34" s="221"/>
      <c r="M34" s="239" t="s">
        <v>591</v>
      </c>
      <c r="N34" s="129"/>
      <c r="O34" s="238" t="s">
        <v>828</v>
      </c>
    </row>
    <row r="35" spans="1:15" x14ac:dyDescent="0.25">
      <c r="A35" s="242" t="s">
        <v>369</v>
      </c>
      <c r="B35" s="223" t="s">
        <v>82</v>
      </c>
      <c r="C35" s="238"/>
      <c r="D35" s="242"/>
      <c r="E35" s="242"/>
      <c r="F35" s="242"/>
      <c r="G35" s="242" t="s">
        <v>819</v>
      </c>
      <c r="H35" s="383" t="s">
        <v>21</v>
      </c>
      <c r="I35" s="221" t="s">
        <v>22</v>
      </c>
      <c r="J35" s="366"/>
      <c r="K35" s="221"/>
      <c r="L35" s="221"/>
      <c r="M35" s="239" t="s">
        <v>99</v>
      </c>
      <c r="N35" s="129"/>
      <c r="O35" s="238"/>
    </row>
    <row r="36" spans="1:15" x14ac:dyDescent="0.25">
      <c r="A36" s="242" t="s">
        <v>370</v>
      </c>
      <c r="B36" s="223" t="s">
        <v>82</v>
      </c>
      <c r="C36" s="238"/>
      <c r="D36" s="242"/>
      <c r="E36" s="242"/>
      <c r="F36" s="242"/>
      <c r="G36" s="242" t="s">
        <v>820</v>
      </c>
      <c r="H36" s="383" t="s">
        <v>21</v>
      </c>
      <c r="I36" s="221" t="s">
        <v>22</v>
      </c>
      <c r="J36" s="366"/>
      <c r="K36" s="221"/>
      <c r="L36" s="221"/>
      <c r="M36" s="239" t="s">
        <v>99</v>
      </c>
      <c r="N36" s="129"/>
      <c r="O36" s="238"/>
    </row>
    <row r="37" spans="1:15" x14ac:dyDescent="0.25">
      <c r="A37" s="242" t="s">
        <v>827</v>
      </c>
      <c r="B37" s="223" t="s">
        <v>82</v>
      </c>
      <c r="C37" s="238"/>
      <c r="D37" s="242"/>
      <c r="E37" s="242"/>
      <c r="F37" s="242"/>
      <c r="G37" s="229" t="s">
        <v>830</v>
      </c>
      <c r="H37" s="383" t="s">
        <v>21</v>
      </c>
      <c r="I37" s="221" t="s">
        <v>22</v>
      </c>
      <c r="J37" s="366"/>
      <c r="K37" s="221"/>
      <c r="L37" s="221"/>
      <c r="M37" s="239" t="s">
        <v>99</v>
      </c>
      <c r="N37" s="129"/>
      <c r="O37" s="238"/>
    </row>
    <row r="38" spans="1:15" x14ac:dyDescent="0.25">
      <c r="D38" s="242"/>
      <c r="E38" s="242"/>
      <c r="F38" s="242"/>
    </row>
    <row r="39" spans="1:15" x14ac:dyDescent="0.25">
      <c r="D39" s="242"/>
      <c r="E39" s="242"/>
      <c r="F39" s="242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74"/>
  <sheetViews>
    <sheetView workbookViewId="0">
      <pane xSplit="1" ySplit="2" topLeftCell="I33" activePane="bottomRight" state="frozen"/>
      <selection pane="topRight" activeCell="B1" sqref="B1"/>
      <selection pane="bottomLeft" activeCell="A3" sqref="A3"/>
      <selection pane="bottomRight" activeCell="Q67" sqref="Q67"/>
    </sheetView>
  </sheetViews>
  <sheetFormatPr baseColWidth="10" defaultColWidth="11.42578125" defaultRowHeight="15" x14ac:dyDescent="0.25"/>
  <cols>
    <col min="1" max="1" width="30" style="242" bestFit="1" customWidth="1"/>
    <col min="2" max="2" width="6.7109375" style="248" customWidth="1"/>
    <col min="3" max="3" width="23.28515625" style="248" bestFit="1" customWidth="1"/>
    <col min="4" max="4" width="8" style="250" customWidth="1"/>
    <col min="5" max="7" width="5.7109375" style="250" customWidth="1"/>
    <col min="8" max="8" width="21.7109375" style="242" customWidth="1"/>
    <col min="9" max="9" width="26.5703125" style="242" customWidth="1"/>
    <col min="10" max="10" width="31" style="242" customWidth="1"/>
    <col min="11" max="11" width="44.7109375" style="242" customWidth="1"/>
    <col min="12" max="12" width="8.7109375" style="242" customWidth="1"/>
    <col min="13" max="14" width="6.7109375" style="248" customWidth="1"/>
    <col min="15" max="15" width="24.85546875" style="242" bestFit="1" customWidth="1"/>
    <col min="16" max="16" width="49.28515625" style="134" bestFit="1" customWidth="1"/>
    <col min="17" max="17" width="100.5703125" style="238" customWidth="1"/>
    <col min="18" max="16384" width="11.42578125" style="242"/>
  </cols>
  <sheetData>
    <row r="1" spans="1:17" s="247" customFormat="1" ht="79.5" x14ac:dyDescent="0.25">
      <c r="A1" s="276" t="s">
        <v>92</v>
      </c>
      <c r="B1" s="277" t="s">
        <v>93</v>
      </c>
      <c r="C1" s="277"/>
      <c r="D1" s="423" t="s">
        <v>993</v>
      </c>
      <c r="E1" s="424" t="s">
        <v>994</v>
      </c>
      <c r="F1" s="423" t="s">
        <v>995</v>
      </c>
      <c r="G1" s="424" t="s">
        <v>996</v>
      </c>
      <c r="H1" s="277" t="s">
        <v>89</v>
      </c>
      <c r="I1" s="277" t="s">
        <v>90</v>
      </c>
      <c r="J1" s="277" t="s">
        <v>91</v>
      </c>
      <c r="K1" s="277" t="s">
        <v>529</v>
      </c>
      <c r="L1" s="50" t="s">
        <v>1065</v>
      </c>
      <c r="M1" s="435" t="s">
        <v>1097</v>
      </c>
      <c r="N1" s="435" t="s">
        <v>986</v>
      </c>
      <c r="O1" s="277" t="s">
        <v>132</v>
      </c>
      <c r="P1" s="124" t="s">
        <v>102</v>
      </c>
      <c r="Q1" s="278" t="s">
        <v>121</v>
      </c>
    </row>
    <row r="2" spans="1:17" s="247" customFormat="1" x14ac:dyDescent="0.25">
      <c r="A2" s="280"/>
      <c r="B2" s="277"/>
      <c r="C2" s="277"/>
      <c r="D2" s="425"/>
      <c r="E2" s="426"/>
      <c r="F2" s="425"/>
      <c r="G2" s="426"/>
      <c r="H2" s="277"/>
      <c r="I2" s="277"/>
      <c r="J2" s="277"/>
      <c r="K2" s="277"/>
      <c r="L2" s="277" t="s">
        <v>176</v>
      </c>
      <c r="M2" s="25" t="s">
        <v>176</v>
      </c>
      <c r="N2" s="25" t="s">
        <v>176</v>
      </c>
      <c r="O2" s="281"/>
      <c r="P2" s="125"/>
      <c r="Q2" s="283"/>
    </row>
    <row r="3" spans="1:17" s="238" customFormat="1" x14ac:dyDescent="0.25">
      <c r="A3" s="286" t="s">
        <v>4</v>
      </c>
      <c r="B3" s="250" t="s">
        <v>82</v>
      </c>
      <c r="C3" s="250"/>
      <c r="D3" s="427"/>
      <c r="E3" s="428"/>
      <c r="F3" s="427"/>
      <c r="G3" s="428"/>
      <c r="H3" s="262" t="s">
        <v>133</v>
      </c>
      <c r="I3" s="262"/>
      <c r="L3" s="302" t="s">
        <v>21</v>
      </c>
      <c r="M3" s="302" t="s">
        <v>21</v>
      </c>
      <c r="N3" s="302" t="s">
        <v>21</v>
      </c>
      <c r="O3" s="239" t="s">
        <v>591</v>
      </c>
      <c r="P3" s="126"/>
    </row>
    <row r="4" spans="1:17" s="238" customFormat="1" x14ac:dyDescent="0.25">
      <c r="A4" s="287" t="s">
        <v>55</v>
      </c>
      <c r="B4" s="250" t="s">
        <v>83</v>
      </c>
      <c r="C4" s="250"/>
      <c r="D4" s="427"/>
      <c r="E4" s="428"/>
      <c r="F4" s="427"/>
      <c r="G4" s="428"/>
      <c r="I4" s="238" t="s">
        <v>45</v>
      </c>
      <c r="L4" s="250" t="s">
        <v>21</v>
      </c>
      <c r="M4" s="250" t="s">
        <v>21</v>
      </c>
      <c r="N4" s="250" t="s">
        <v>21</v>
      </c>
      <c r="O4" s="239" t="s">
        <v>106</v>
      </c>
      <c r="P4" s="126"/>
      <c r="Q4" s="239"/>
    </row>
    <row r="5" spans="1:17" s="238" customFormat="1" x14ac:dyDescent="0.25">
      <c r="A5" s="287" t="s">
        <v>56</v>
      </c>
      <c r="B5" s="250" t="s">
        <v>83</v>
      </c>
      <c r="C5" s="250"/>
      <c r="D5" s="427"/>
      <c r="E5" s="428"/>
      <c r="F5" s="427"/>
      <c r="G5" s="428"/>
      <c r="I5" s="238" t="s">
        <v>0</v>
      </c>
      <c r="L5" s="250" t="s">
        <v>21</v>
      </c>
      <c r="M5" s="250" t="s">
        <v>21</v>
      </c>
      <c r="N5" s="250" t="s">
        <v>21</v>
      </c>
      <c r="O5" s="239" t="s">
        <v>106</v>
      </c>
      <c r="P5" s="126" t="s">
        <v>101</v>
      </c>
      <c r="Q5" s="239"/>
    </row>
    <row r="6" spans="1:17" s="238" customFormat="1" x14ac:dyDescent="0.25">
      <c r="A6" s="287" t="s">
        <v>78</v>
      </c>
      <c r="B6" s="250" t="s">
        <v>83</v>
      </c>
      <c r="C6" s="250"/>
      <c r="D6" s="427"/>
      <c r="E6" s="428"/>
      <c r="F6" s="427"/>
      <c r="G6" s="428"/>
      <c r="I6" s="238" t="s">
        <v>72</v>
      </c>
      <c r="L6" s="250" t="s">
        <v>21</v>
      </c>
      <c r="M6" s="250" t="s">
        <v>21</v>
      </c>
      <c r="N6" s="250" t="s">
        <v>21</v>
      </c>
      <c r="O6" s="239" t="s">
        <v>35</v>
      </c>
      <c r="P6" s="126"/>
      <c r="Q6" s="239"/>
    </row>
    <row r="7" spans="1:17" s="238" customFormat="1" x14ac:dyDescent="0.25">
      <c r="A7" s="287" t="s">
        <v>84</v>
      </c>
      <c r="B7" s="250" t="s">
        <v>82</v>
      </c>
      <c r="C7" s="250"/>
      <c r="D7" s="427"/>
      <c r="E7" s="428"/>
      <c r="F7" s="427"/>
      <c r="G7" s="428"/>
      <c r="H7" s="262"/>
      <c r="I7" s="262" t="s">
        <v>5</v>
      </c>
      <c r="L7" s="250" t="s">
        <v>21</v>
      </c>
      <c r="M7" s="250" t="s">
        <v>21</v>
      </c>
      <c r="N7" s="250" t="s">
        <v>21</v>
      </c>
      <c r="O7" s="239" t="s">
        <v>591</v>
      </c>
      <c r="P7" s="126"/>
      <c r="Q7" s="239"/>
    </row>
    <row r="8" spans="1:17" s="238" customFormat="1" x14ac:dyDescent="0.25">
      <c r="A8" s="287" t="s">
        <v>26</v>
      </c>
      <c r="B8" s="250" t="s">
        <v>82</v>
      </c>
      <c r="C8" s="250"/>
      <c r="D8" s="427"/>
      <c r="E8" s="428"/>
      <c r="F8" s="427"/>
      <c r="G8" s="428"/>
      <c r="J8" s="262" t="s">
        <v>26</v>
      </c>
      <c r="L8" s="250" t="s">
        <v>21</v>
      </c>
      <c r="M8" s="250" t="s">
        <v>21</v>
      </c>
      <c r="N8" s="250" t="s">
        <v>21</v>
      </c>
      <c r="O8" s="239" t="s">
        <v>591</v>
      </c>
      <c r="P8" s="126"/>
      <c r="Q8" s="239"/>
    </row>
    <row r="9" spans="1:17" s="257" customFormat="1" x14ac:dyDescent="0.25">
      <c r="A9" s="287" t="s">
        <v>289</v>
      </c>
      <c r="B9" s="250" t="s">
        <v>83</v>
      </c>
      <c r="C9" s="250"/>
      <c r="D9" s="427"/>
      <c r="E9" s="428"/>
      <c r="F9" s="427"/>
      <c r="G9" s="428"/>
      <c r="H9" s="260"/>
      <c r="I9" s="238"/>
      <c r="J9" s="260"/>
      <c r="K9" s="238" t="s">
        <v>264</v>
      </c>
      <c r="L9" s="250" t="s">
        <v>21</v>
      </c>
      <c r="M9" s="250" t="s">
        <v>21</v>
      </c>
      <c r="N9" s="250" t="s">
        <v>21</v>
      </c>
      <c r="O9" s="239" t="s">
        <v>103</v>
      </c>
      <c r="P9" s="126" t="s">
        <v>267</v>
      </c>
      <c r="Q9" s="239" t="s">
        <v>340</v>
      </c>
    </row>
    <row r="10" spans="1:17" s="257" customFormat="1" x14ac:dyDescent="0.25">
      <c r="A10" s="287" t="s">
        <v>290</v>
      </c>
      <c r="B10" s="250" t="s">
        <v>82</v>
      </c>
      <c r="C10" s="250"/>
      <c r="D10" s="427"/>
      <c r="E10" s="428"/>
      <c r="F10" s="427"/>
      <c r="G10" s="428"/>
      <c r="H10" s="260"/>
      <c r="I10" s="238"/>
      <c r="J10" s="260"/>
      <c r="K10" s="238" t="s">
        <v>266</v>
      </c>
      <c r="L10" s="250" t="s">
        <v>21</v>
      </c>
      <c r="M10" s="250" t="s">
        <v>21</v>
      </c>
      <c r="N10" s="250" t="s">
        <v>21</v>
      </c>
      <c r="O10" s="239" t="s">
        <v>103</v>
      </c>
      <c r="P10" s="126">
        <v>35</v>
      </c>
      <c r="Q10" s="239" t="s">
        <v>341</v>
      </c>
    </row>
    <row r="11" spans="1:17" s="238" customFormat="1" x14ac:dyDescent="0.25">
      <c r="A11" s="287" t="s">
        <v>58</v>
      </c>
      <c r="B11" s="250" t="s">
        <v>82</v>
      </c>
      <c r="C11" s="250"/>
      <c r="D11" s="427"/>
      <c r="E11" s="428"/>
      <c r="F11" s="427"/>
      <c r="G11" s="428"/>
      <c r="J11" s="262" t="s">
        <v>15</v>
      </c>
      <c r="L11" s="250" t="s">
        <v>21</v>
      </c>
      <c r="M11" s="250" t="s">
        <v>21</v>
      </c>
      <c r="N11" s="250" t="s">
        <v>21</v>
      </c>
      <c r="O11" s="239" t="s">
        <v>591</v>
      </c>
      <c r="P11" s="126"/>
      <c r="Q11" s="239"/>
    </row>
    <row r="12" spans="1:17" s="257" customFormat="1" x14ac:dyDescent="0.25">
      <c r="A12" s="287" t="s">
        <v>289</v>
      </c>
      <c r="B12" s="250" t="s">
        <v>83</v>
      </c>
      <c r="C12" s="250"/>
      <c r="D12" s="427"/>
      <c r="E12" s="428"/>
      <c r="F12" s="427"/>
      <c r="G12" s="428"/>
      <c r="H12" s="260"/>
      <c r="I12" s="238"/>
      <c r="J12" s="260"/>
      <c r="K12" s="238" t="s">
        <v>264</v>
      </c>
      <c r="L12" s="250" t="s">
        <v>21</v>
      </c>
      <c r="M12" s="250" t="s">
        <v>21</v>
      </c>
      <c r="N12" s="250" t="s">
        <v>21</v>
      </c>
      <c r="O12" s="239" t="s">
        <v>103</v>
      </c>
      <c r="P12" s="126" t="s">
        <v>267</v>
      </c>
      <c r="Q12" s="239" t="s">
        <v>340</v>
      </c>
    </row>
    <row r="13" spans="1:17" s="257" customFormat="1" x14ac:dyDescent="0.25">
      <c r="A13" s="287" t="s">
        <v>290</v>
      </c>
      <c r="B13" s="250" t="s">
        <v>82</v>
      </c>
      <c r="C13" s="250"/>
      <c r="D13" s="427"/>
      <c r="E13" s="428"/>
      <c r="F13" s="427"/>
      <c r="G13" s="428"/>
      <c r="H13" s="260"/>
      <c r="I13" s="238"/>
      <c r="J13" s="260"/>
      <c r="K13" s="238" t="s">
        <v>266</v>
      </c>
      <c r="L13" s="250" t="s">
        <v>21</v>
      </c>
      <c r="M13" s="250" t="s">
        <v>21</v>
      </c>
      <c r="N13" s="250" t="s">
        <v>21</v>
      </c>
      <c r="O13" s="239" t="s">
        <v>103</v>
      </c>
      <c r="P13" s="126">
        <v>35</v>
      </c>
      <c r="Q13" s="239" t="s">
        <v>341</v>
      </c>
    </row>
    <row r="14" spans="1:17" s="238" customFormat="1" x14ac:dyDescent="0.25">
      <c r="A14" s="287" t="s">
        <v>85</v>
      </c>
      <c r="B14" s="250" t="s">
        <v>82</v>
      </c>
      <c r="C14" s="250"/>
      <c r="D14" s="427"/>
      <c r="E14" s="428"/>
      <c r="F14" s="427"/>
      <c r="G14" s="428"/>
      <c r="J14" s="238" t="s">
        <v>96</v>
      </c>
      <c r="L14" s="250" t="s">
        <v>21</v>
      </c>
      <c r="M14" s="250" t="s">
        <v>21</v>
      </c>
      <c r="N14" s="250" t="s">
        <v>21</v>
      </c>
      <c r="O14" s="239" t="s">
        <v>98</v>
      </c>
      <c r="P14" s="126"/>
      <c r="Q14" s="239"/>
    </row>
    <row r="15" spans="1:17" s="238" customFormat="1" x14ac:dyDescent="0.25">
      <c r="A15" s="287" t="s">
        <v>67</v>
      </c>
      <c r="B15" s="250" t="s">
        <v>82</v>
      </c>
      <c r="C15" s="250"/>
      <c r="D15" s="427"/>
      <c r="E15" s="428"/>
      <c r="F15" s="427"/>
      <c r="G15" s="428"/>
      <c r="I15" s="238" t="s">
        <v>69</v>
      </c>
      <c r="L15" s="250" t="s">
        <v>21</v>
      </c>
      <c r="M15" s="250" t="s">
        <v>21</v>
      </c>
      <c r="N15" s="250" t="s">
        <v>21</v>
      </c>
      <c r="O15" s="239" t="s">
        <v>106</v>
      </c>
      <c r="P15" s="126" t="s">
        <v>131</v>
      </c>
      <c r="Q15" s="239" t="s">
        <v>288</v>
      </c>
    </row>
    <row r="16" spans="1:17" s="238" customFormat="1" x14ac:dyDescent="0.25">
      <c r="A16" s="287" t="s">
        <v>304</v>
      </c>
      <c r="B16" s="250" t="s">
        <v>82</v>
      </c>
      <c r="C16" s="250"/>
      <c r="D16" s="427"/>
      <c r="E16" s="428"/>
      <c r="F16" s="427"/>
      <c r="G16" s="428"/>
      <c r="I16" s="238" t="s">
        <v>401</v>
      </c>
      <c r="L16" s="250" t="s">
        <v>21</v>
      </c>
      <c r="M16" s="250" t="s">
        <v>21</v>
      </c>
      <c r="N16" s="250" t="s">
        <v>21</v>
      </c>
      <c r="O16" s="239" t="s">
        <v>106</v>
      </c>
      <c r="P16" s="126" t="s">
        <v>404</v>
      </c>
      <c r="Q16" s="239" t="s">
        <v>405</v>
      </c>
    </row>
    <row r="17" spans="1:17" s="245" customFormat="1" x14ac:dyDescent="0.25">
      <c r="A17" s="288" t="s">
        <v>94</v>
      </c>
      <c r="B17" s="250" t="s">
        <v>82</v>
      </c>
      <c r="C17" s="250"/>
      <c r="D17" s="427"/>
      <c r="E17" s="428"/>
      <c r="F17" s="427"/>
      <c r="G17" s="428"/>
      <c r="H17" s="262" t="s">
        <v>3</v>
      </c>
      <c r="I17" s="262"/>
      <c r="J17" s="238"/>
      <c r="K17" s="238"/>
      <c r="L17" s="302" t="s">
        <v>21</v>
      </c>
      <c r="M17" s="302" t="s">
        <v>21</v>
      </c>
      <c r="N17" s="302" t="s">
        <v>21</v>
      </c>
      <c r="O17" s="241" t="s">
        <v>591</v>
      </c>
      <c r="P17" s="127"/>
      <c r="Q17" s="243"/>
    </row>
    <row r="18" spans="1:17" s="238" customFormat="1" x14ac:dyDescent="0.25">
      <c r="A18" s="287" t="s">
        <v>107</v>
      </c>
      <c r="B18" s="250" t="s">
        <v>82</v>
      </c>
      <c r="C18" s="250"/>
      <c r="D18" s="427"/>
      <c r="E18" s="428"/>
      <c r="F18" s="427"/>
      <c r="G18" s="428"/>
      <c r="I18" s="238" t="s">
        <v>57</v>
      </c>
      <c r="L18" s="250" t="s">
        <v>21</v>
      </c>
      <c r="M18" s="250" t="s">
        <v>21</v>
      </c>
      <c r="N18" s="250" t="s">
        <v>21</v>
      </c>
      <c r="O18" s="239" t="s">
        <v>103</v>
      </c>
      <c r="P18" s="126" t="s">
        <v>108</v>
      </c>
      <c r="Q18" s="239" t="s">
        <v>109</v>
      </c>
    </row>
    <row r="19" spans="1:17" s="238" customFormat="1" x14ac:dyDescent="0.25">
      <c r="A19" s="287" t="s">
        <v>105</v>
      </c>
      <c r="B19" s="250" t="s">
        <v>82</v>
      </c>
      <c r="C19" s="250"/>
      <c r="D19" s="427"/>
      <c r="E19" s="428"/>
      <c r="F19" s="427"/>
      <c r="G19" s="428"/>
      <c r="I19" s="238" t="s">
        <v>68</v>
      </c>
      <c r="L19" s="250" t="s">
        <v>21</v>
      </c>
      <c r="M19" s="250" t="s">
        <v>21</v>
      </c>
      <c r="N19" s="250" t="s">
        <v>21</v>
      </c>
      <c r="O19" s="239" t="s">
        <v>103</v>
      </c>
      <c r="P19" s="126" t="s">
        <v>108</v>
      </c>
      <c r="Q19" s="239" t="s">
        <v>109</v>
      </c>
    </row>
    <row r="20" spans="1:17" s="238" customFormat="1" x14ac:dyDescent="0.25">
      <c r="A20" s="287" t="s">
        <v>129</v>
      </c>
      <c r="B20" s="250" t="s">
        <v>997</v>
      </c>
      <c r="C20" s="250"/>
      <c r="D20" s="427"/>
      <c r="E20" s="428"/>
      <c r="F20" s="427"/>
      <c r="G20" s="428"/>
      <c r="I20" s="429" t="s">
        <v>136</v>
      </c>
      <c r="L20" s="250" t="s">
        <v>21</v>
      </c>
      <c r="M20" s="250" t="s">
        <v>21</v>
      </c>
      <c r="N20" s="250" t="s">
        <v>21</v>
      </c>
      <c r="O20" s="239" t="s">
        <v>99</v>
      </c>
      <c r="P20" s="126"/>
      <c r="Q20" s="239" t="s">
        <v>130</v>
      </c>
    </row>
    <row r="21" spans="1:17" s="238" customFormat="1" x14ac:dyDescent="0.25">
      <c r="A21" s="430" t="s">
        <v>59</v>
      </c>
      <c r="B21" s="250" t="s">
        <v>82</v>
      </c>
      <c r="C21" s="250" t="s">
        <v>998</v>
      </c>
      <c r="D21" s="427"/>
      <c r="E21" s="428" t="s">
        <v>137</v>
      </c>
      <c r="F21" s="427"/>
      <c r="G21" s="428" t="s">
        <v>137</v>
      </c>
      <c r="I21" s="238" t="s">
        <v>999</v>
      </c>
      <c r="L21" s="250" t="s">
        <v>21</v>
      </c>
      <c r="M21" s="250" t="s">
        <v>21</v>
      </c>
      <c r="N21" s="250" t="s">
        <v>21</v>
      </c>
      <c r="O21" s="239" t="s">
        <v>103</v>
      </c>
      <c r="P21" s="129" t="s">
        <v>188</v>
      </c>
    </row>
    <row r="22" spans="1:17" s="238" customFormat="1" x14ac:dyDescent="0.25">
      <c r="A22" s="430" t="s">
        <v>1000</v>
      </c>
      <c r="B22" s="250" t="s">
        <v>82</v>
      </c>
      <c r="C22" s="250"/>
      <c r="D22" s="427"/>
      <c r="E22" s="428" t="s">
        <v>137</v>
      </c>
      <c r="F22" s="427"/>
      <c r="G22" s="428" t="s">
        <v>137</v>
      </c>
      <c r="I22" s="238" t="s">
        <v>1001</v>
      </c>
      <c r="L22" s="250" t="s">
        <v>21</v>
      </c>
      <c r="M22" s="250" t="s">
        <v>21</v>
      </c>
      <c r="N22" s="250" t="s">
        <v>21</v>
      </c>
      <c r="O22" s="239" t="s">
        <v>103</v>
      </c>
      <c r="P22" s="129" t="s">
        <v>188</v>
      </c>
      <c r="Q22" s="238" t="s">
        <v>1094</v>
      </c>
    </row>
    <row r="23" spans="1:17" s="245" customFormat="1" x14ac:dyDescent="0.25">
      <c r="A23" s="73" t="s">
        <v>49</v>
      </c>
      <c r="B23" s="250" t="s">
        <v>82</v>
      </c>
      <c r="C23" s="250"/>
      <c r="D23" s="427"/>
      <c r="E23" s="428"/>
      <c r="F23" s="427"/>
      <c r="G23" s="428"/>
      <c r="H23" s="238"/>
      <c r="I23" s="262" t="s">
        <v>44</v>
      </c>
      <c r="J23" s="238"/>
      <c r="K23" s="238"/>
      <c r="L23" s="250" t="s">
        <v>21</v>
      </c>
      <c r="M23" s="250" t="s">
        <v>21</v>
      </c>
      <c r="N23" s="250" t="s">
        <v>21</v>
      </c>
      <c r="O23" s="243" t="s">
        <v>591</v>
      </c>
      <c r="P23" s="130"/>
      <c r="Q23" s="243"/>
    </row>
    <row r="24" spans="1:17" x14ac:dyDescent="0.25">
      <c r="A24" s="72" t="s">
        <v>291</v>
      </c>
      <c r="B24" s="250" t="s">
        <v>82</v>
      </c>
      <c r="C24" s="250"/>
      <c r="D24" s="427"/>
      <c r="E24" s="428"/>
      <c r="F24" s="427"/>
      <c r="G24" s="428"/>
      <c r="H24" s="238"/>
      <c r="I24" s="238"/>
      <c r="J24" s="238" t="s">
        <v>292</v>
      </c>
      <c r="K24" s="238"/>
      <c r="L24" s="250" t="s">
        <v>22</v>
      </c>
      <c r="M24" s="250" t="s">
        <v>22</v>
      </c>
      <c r="N24" s="250" t="s">
        <v>22</v>
      </c>
      <c r="O24" s="238" t="s">
        <v>33</v>
      </c>
      <c r="P24" s="126">
        <v>30</v>
      </c>
      <c r="Q24" s="239" t="s">
        <v>298</v>
      </c>
    </row>
    <row r="25" spans="1:17" x14ac:dyDescent="0.25">
      <c r="A25" s="72" t="s">
        <v>47</v>
      </c>
      <c r="B25" s="250" t="s">
        <v>82</v>
      </c>
      <c r="C25" s="446" t="s">
        <v>1002</v>
      </c>
      <c r="D25" s="427"/>
      <c r="E25" s="428" t="s">
        <v>137</v>
      </c>
      <c r="F25" s="427"/>
      <c r="G25" s="428" t="s">
        <v>137</v>
      </c>
      <c r="H25" s="238"/>
      <c r="I25" s="238"/>
      <c r="J25" s="238" t="s">
        <v>9</v>
      </c>
      <c r="K25" s="238"/>
      <c r="L25" s="250" t="s">
        <v>21</v>
      </c>
      <c r="M25" s="250" t="s">
        <v>21</v>
      </c>
      <c r="N25" s="250" t="s">
        <v>21</v>
      </c>
      <c r="O25" s="239" t="s">
        <v>103</v>
      </c>
      <c r="P25" s="126">
        <v>40</v>
      </c>
      <c r="Q25" s="238" t="s">
        <v>9</v>
      </c>
    </row>
    <row r="26" spans="1:17" x14ac:dyDescent="0.25">
      <c r="A26" s="72" t="s">
        <v>48</v>
      </c>
      <c r="B26" s="250" t="s">
        <v>82</v>
      </c>
      <c r="C26" s="446"/>
      <c r="D26" s="427"/>
      <c r="E26" s="428"/>
      <c r="F26" s="427"/>
      <c r="G26" s="428"/>
      <c r="H26" s="238"/>
      <c r="I26" s="238"/>
      <c r="J26" s="238" t="s">
        <v>10</v>
      </c>
      <c r="K26" s="238"/>
      <c r="L26" s="250" t="s">
        <v>22</v>
      </c>
      <c r="M26" s="250" t="s">
        <v>22</v>
      </c>
      <c r="N26" s="250" t="s">
        <v>22</v>
      </c>
      <c r="O26" s="239" t="s">
        <v>103</v>
      </c>
      <c r="P26" s="126">
        <v>40</v>
      </c>
      <c r="Q26" s="238" t="s">
        <v>10</v>
      </c>
    </row>
    <row r="27" spans="1:17" x14ac:dyDescent="0.25">
      <c r="A27" s="72" t="s">
        <v>293</v>
      </c>
      <c r="B27" s="250" t="s">
        <v>82</v>
      </c>
      <c r="C27" s="446"/>
      <c r="D27" s="427"/>
      <c r="E27" s="428"/>
      <c r="F27" s="427"/>
      <c r="G27" s="428"/>
      <c r="H27" s="238"/>
      <c r="I27" s="238"/>
      <c r="J27" s="238" t="s">
        <v>295</v>
      </c>
      <c r="K27" s="238"/>
      <c r="L27" s="250" t="s">
        <v>22</v>
      </c>
      <c r="M27" s="250" t="s">
        <v>22</v>
      </c>
      <c r="N27" s="250" t="s">
        <v>22</v>
      </c>
      <c r="O27" s="239" t="s">
        <v>103</v>
      </c>
      <c r="P27" s="126">
        <v>40</v>
      </c>
      <c r="Q27" s="238" t="s">
        <v>295</v>
      </c>
    </row>
    <row r="28" spans="1:17" x14ac:dyDescent="0.25">
      <c r="A28" s="72" t="s">
        <v>294</v>
      </c>
      <c r="B28" s="250" t="s">
        <v>82</v>
      </c>
      <c r="C28" s="446"/>
      <c r="D28" s="427"/>
      <c r="E28" s="428"/>
      <c r="F28" s="427"/>
      <c r="G28" s="428"/>
      <c r="H28" s="238"/>
      <c r="I28" s="238"/>
      <c r="J28" s="238" t="s">
        <v>296</v>
      </c>
      <c r="K28" s="238"/>
      <c r="L28" s="250" t="s">
        <v>22</v>
      </c>
      <c r="M28" s="250" t="s">
        <v>22</v>
      </c>
      <c r="N28" s="250" t="s">
        <v>22</v>
      </c>
      <c r="O28" s="239" t="s">
        <v>103</v>
      </c>
      <c r="P28" s="126">
        <v>40</v>
      </c>
      <c r="Q28" s="238" t="s">
        <v>296</v>
      </c>
    </row>
    <row r="29" spans="1:17" x14ac:dyDescent="0.25">
      <c r="A29" s="72" t="s">
        <v>243</v>
      </c>
      <c r="B29" s="250" t="s">
        <v>82</v>
      </c>
      <c r="C29" s="250"/>
      <c r="D29" s="427"/>
      <c r="E29" s="428"/>
      <c r="F29" s="427"/>
      <c r="G29" s="428"/>
      <c r="H29" s="238"/>
      <c r="I29" s="238"/>
      <c r="J29" s="238" t="s">
        <v>510</v>
      </c>
      <c r="K29" s="238"/>
      <c r="L29" s="250" t="s">
        <v>22</v>
      </c>
      <c r="M29" s="250" t="s">
        <v>22</v>
      </c>
      <c r="N29" s="250" t="s">
        <v>22</v>
      </c>
      <c r="O29" s="22" t="s">
        <v>103</v>
      </c>
      <c r="P29" s="131">
        <v>120</v>
      </c>
      <c r="Q29" s="238" t="s">
        <v>510</v>
      </c>
    </row>
    <row r="30" spans="1:17" x14ac:dyDescent="0.25">
      <c r="A30" s="72" t="s">
        <v>1003</v>
      </c>
      <c r="B30" s="250" t="s">
        <v>82</v>
      </c>
      <c r="C30" s="250"/>
      <c r="D30" s="427"/>
      <c r="E30" s="428"/>
      <c r="F30" s="427"/>
      <c r="G30" s="428"/>
      <c r="H30" s="238"/>
      <c r="I30" s="238"/>
      <c r="J30" s="238" t="s">
        <v>1004</v>
      </c>
      <c r="K30" s="238"/>
      <c r="L30" s="250" t="s">
        <v>22</v>
      </c>
      <c r="M30" s="250" t="s">
        <v>22</v>
      </c>
      <c r="N30" s="250" t="s">
        <v>22</v>
      </c>
      <c r="O30" s="22" t="s">
        <v>103</v>
      </c>
      <c r="P30" s="131" t="s">
        <v>730</v>
      </c>
      <c r="Q30" s="238" t="s">
        <v>1004</v>
      </c>
    </row>
    <row r="31" spans="1:17" x14ac:dyDescent="0.25">
      <c r="A31" s="72" t="s">
        <v>51</v>
      </c>
      <c r="B31" s="250" t="s">
        <v>82</v>
      </c>
      <c r="C31" s="250" t="s">
        <v>1005</v>
      </c>
      <c r="D31" s="427"/>
      <c r="E31" s="428" t="s">
        <v>137</v>
      </c>
      <c r="F31" s="427"/>
      <c r="G31" s="428" t="s">
        <v>137</v>
      </c>
      <c r="H31" s="238"/>
      <c r="I31" s="238"/>
      <c r="J31" s="238" t="s">
        <v>27</v>
      </c>
      <c r="L31" s="250" t="s">
        <v>21</v>
      </c>
      <c r="M31" s="250" t="s">
        <v>21</v>
      </c>
      <c r="N31" s="250" t="s">
        <v>21</v>
      </c>
      <c r="O31" s="238" t="s">
        <v>103</v>
      </c>
      <c r="P31" s="126">
        <v>10</v>
      </c>
      <c r="Q31" s="238" t="s">
        <v>117</v>
      </c>
    </row>
    <row r="32" spans="1:17" x14ac:dyDescent="0.25">
      <c r="A32" s="72" t="s">
        <v>52</v>
      </c>
      <c r="B32" s="250" t="s">
        <v>82</v>
      </c>
      <c r="C32" s="250" t="s">
        <v>1006</v>
      </c>
      <c r="D32" s="427"/>
      <c r="E32" s="428" t="s">
        <v>137</v>
      </c>
      <c r="F32" s="427"/>
      <c r="G32" s="428" t="s">
        <v>137</v>
      </c>
      <c r="H32" s="238"/>
      <c r="I32" s="238"/>
      <c r="J32" s="238" t="s">
        <v>18</v>
      </c>
      <c r="L32" s="250" t="s">
        <v>21</v>
      </c>
      <c r="M32" s="250" t="s">
        <v>21</v>
      </c>
      <c r="N32" s="250" t="s">
        <v>21</v>
      </c>
      <c r="O32" s="238" t="s">
        <v>103</v>
      </c>
      <c r="P32" s="126">
        <v>40</v>
      </c>
      <c r="Q32" s="238" t="s">
        <v>116</v>
      </c>
    </row>
    <row r="33" spans="1:17" x14ac:dyDescent="0.25">
      <c r="A33" s="72" t="s">
        <v>53</v>
      </c>
      <c r="B33" s="250" t="s">
        <v>82</v>
      </c>
      <c r="C33" s="250" t="s">
        <v>1007</v>
      </c>
      <c r="D33" s="427"/>
      <c r="E33" s="428"/>
      <c r="F33" s="427"/>
      <c r="G33" s="428"/>
      <c r="H33" s="238"/>
      <c r="I33" s="238"/>
      <c r="J33" s="238" t="s">
        <v>23</v>
      </c>
      <c r="L33" s="250" t="s">
        <v>21</v>
      </c>
      <c r="M33" s="250" t="s">
        <v>21</v>
      </c>
      <c r="N33" s="250" t="s">
        <v>21</v>
      </c>
      <c r="O33" s="238" t="s">
        <v>103</v>
      </c>
      <c r="P33" s="126" t="s">
        <v>1064</v>
      </c>
      <c r="Q33" s="238" t="s">
        <v>115</v>
      </c>
    </row>
    <row r="34" spans="1:17" x14ac:dyDescent="0.25">
      <c r="A34" s="72" t="s">
        <v>54</v>
      </c>
      <c r="B34" s="250" t="s">
        <v>82</v>
      </c>
      <c r="C34" s="250" t="s">
        <v>1008</v>
      </c>
      <c r="D34" s="427"/>
      <c r="E34" s="428"/>
      <c r="F34" s="427"/>
      <c r="G34" s="428"/>
      <c r="H34" s="238"/>
      <c r="I34" s="238"/>
      <c r="J34" s="238" t="s">
        <v>19</v>
      </c>
      <c r="L34" s="250" t="s">
        <v>22</v>
      </c>
      <c r="M34" s="250" t="s">
        <v>22</v>
      </c>
      <c r="N34" s="250" t="s">
        <v>22</v>
      </c>
      <c r="O34" s="238" t="s">
        <v>103</v>
      </c>
      <c r="P34" s="126" t="s">
        <v>574</v>
      </c>
      <c r="Q34" s="238" t="s">
        <v>114</v>
      </c>
    </row>
    <row r="35" spans="1:17" x14ac:dyDescent="0.25">
      <c r="A35" s="72" t="s">
        <v>74</v>
      </c>
      <c r="B35" s="250" t="s">
        <v>82</v>
      </c>
      <c r="C35" s="250"/>
      <c r="D35" s="427"/>
      <c r="E35" s="428"/>
      <c r="F35" s="427"/>
      <c r="G35" s="428"/>
      <c r="H35" s="238"/>
      <c r="I35" s="238"/>
      <c r="J35" s="238" t="s">
        <v>28</v>
      </c>
      <c r="L35" s="250" t="s">
        <v>22</v>
      </c>
      <c r="M35" s="250" t="s">
        <v>22</v>
      </c>
      <c r="N35" s="250" t="s">
        <v>22</v>
      </c>
      <c r="O35" s="238" t="s">
        <v>103</v>
      </c>
      <c r="P35" s="126">
        <v>10</v>
      </c>
      <c r="Q35" s="238" t="s">
        <v>113</v>
      </c>
    </row>
    <row r="36" spans="1:17" x14ac:dyDescent="0.25">
      <c r="A36" s="72" t="s">
        <v>70</v>
      </c>
      <c r="B36" s="250" t="s">
        <v>82</v>
      </c>
      <c r="C36" s="250"/>
      <c r="D36" s="427"/>
      <c r="E36" s="428"/>
      <c r="F36" s="427"/>
      <c r="G36" s="428"/>
      <c r="H36" s="238"/>
      <c r="I36" s="238"/>
      <c r="J36" s="238" t="s">
        <v>25</v>
      </c>
      <c r="L36" s="250" t="s">
        <v>22</v>
      </c>
      <c r="M36" s="250" t="s">
        <v>22</v>
      </c>
      <c r="N36" s="250" t="s">
        <v>22</v>
      </c>
      <c r="O36" s="238" t="s">
        <v>103</v>
      </c>
      <c r="P36" s="126">
        <v>10</v>
      </c>
      <c r="Q36" s="238" t="s">
        <v>112</v>
      </c>
    </row>
    <row r="37" spans="1:17" x14ac:dyDescent="0.25">
      <c r="A37" s="72" t="s">
        <v>71</v>
      </c>
      <c r="B37" s="250" t="s">
        <v>82</v>
      </c>
      <c r="C37" s="250"/>
      <c r="D37" s="427"/>
      <c r="E37" s="428"/>
      <c r="F37" s="427"/>
      <c r="G37" s="428"/>
      <c r="H37" s="238"/>
      <c r="I37" s="238"/>
      <c r="J37" s="238" t="s">
        <v>20</v>
      </c>
      <c r="L37" s="250" t="s">
        <v>22</v>
      </c>
      <c r="M37" s="250" t="s">
        <v>22</v>
      </c>
      <c r="N37" s="250" t="s">
        <v>22</v>
      </c>
      <c r="O37" s="238" t="s">
        <v>103</v>
      </c>
      <c r="P37" s="126">
        <v>10</v>
      </c>
      <c r="Q37" s="238" t="s">
        <v>111</v>
      </c>
    </row>
    <row r="38" spans="1:17" s="245" customFormat="1" x14ac:dyDescent="0.25">
      <c r="A38" s="73" t="s">
        <v>1009</v>
      </c>
      <c r="B38" s="250" t="s">
        <v>82</v>
      </c>
      <c r="C38" s="250"/>
      <c r="D38" s="427"/>
      <c r="E38" s="428" t="s">
        <v>137</v>
      </c>
      <c r="F38" s="427"/>
      <c r="G38" s="428" t="s">
        <v>137</v>
      </c>
      <c r="H38" s="238"/>
      <c r="I38" s="262" t="s">
        <v>1010</v>
      </c>
      <c r="J38" s="238"/>
      <c r="K38" s="238"/>
      <c r="L38" s="250" t="s">
        <v>21</v>
      </c>
      <c r="M38" s="250" t="s">
        <v>21</v>
      </c>
      <c r="N38" s="250" t="s">
        <v>21</v>
      </c>
      <c r="O38" s="243" t="s">
        <v>591</v>
      </c>
      <c r="P38" s="130"/>
      <c r="Q38" s="243"/>
    </row>
    <row r="39" spans="1:17" x14ac:dyDescent="0.25">
      <c r="A39" s="72" t="s">
        <v>291</v>
      </c>
      <c r="B39" s="250" t="s">
        <v>82</v>
      </c>
      <c r="C39" s="250"/>
      <c r="D39" s="427"/>
      <c r="E39" s="428"/>
      <c r="F39" s="427"/>
      <c r="G39" s="428"/>
      <c r="H39" s="238"/>
      <c r="I39" s="238"/>
      <c r="J39" s="238" t="s">
        <v>292</v>
      </c>
      <c r="K39" s="238"/>
      <c r="L39" s="250" t="s">
        <v>22</v>
      </c>
      <c r="M39" s="250" t="s">
        <v>22</v>
      </c>
      <c r="N39" s="250" t="s">
        <v>22</v>
      </c>
      <c r="O39" s="238" t="s">
        <v>33</v>
      </c>
      <c r="P39" s="126">
        <v>30</v>
      </c>
      <c r="Q39" s="239" t="s">
        <v>298</v>
      </c>
    </row>
    <row r="40" spans="1:17" x14ac:dyDescent="0.25">
      <c r="A40" s="72" t="s">
        <v>47</v>
      </c>
      <c r="B40" s="250" t="s">
        <v>82</v>
      </c>
      <c r="C40" s="446" t="s">
        <v>1011</v>
      </c>
      <c r="D40" s="427" t="s">
        <v>137</v>
      </c>
      <c r="E40" s="428" t="s">
        <v>137</v>
      </c>
      <c r="F40" s="427" t="s">
        <v>137</v>
      </c>
      <c r="G40" s="428" t="s">
        <v>137</v>
      </c>
      <c r="H40" s="238"/>
      <c r="I40" s="238"/>
      <c r="J40" s="238" t="s">
        <v>9</v>
      </c>
      <c r="K40" s="238"/>
      <c r="L40" s="250" t="s">
        <v>21</v>
      </c>
      <c r="M40" s="250" t="s">
        <v>21</v>
      </c>
      <c r="N40" s="250" t="s">
        <v>21</v>
      </c>
      <c r="O40" s="239" t="s">
        <v>103</v>
      </c>
      <c r="P40" s="126">
        <v>40</v>
      </c>
      <c r="Q40" s="238" t="s">
        <v>9</v>
      </c>
    </row>
    <row r="41" spans="1:17" x14ac:dyDescent="0.25">
      <c r="A41" s="72" t="s">
        <v>48</v>
      </c>
      <c r="B41" s="250" t="s">
        <v>82</v>
      </c>
      <c r="C41" s="446"/>
      <c r="D41" s="427" t="s">
        <v>137</v>
      </c>
      <c r="E41" s="428"/>
      <c r="F41" s="427" t="s">
        <v>137</v>
      </c>
      <c r="G41" s="428"/>
      <c r="H41" s="238"/>
      <c r="I41" s="238"/>
      <c r="J41" s="238" t="s">
        <v>10</v>
      </c>
      <c r="K41" s="238"/>
      <c r="L41" s="250" t="s">
        <v>22</v>
      </c>
      <c r="M41" s="250" t="s">
        <v>22</v>
      </c>
      <c r="N41" s="250" t="s">
        <v>22</v>
      </c>
      <c r="O41" s="239" t="s">
        <v>103</v>
      </c>
      <c r="P41" s="126">
        <v>40</v>
      </c>
      <c r="Q41" s="238" t="s">
        <v>10</v>
      </c>
    </row>
    <row r="42" spans="1:17" x14ac:dyDescent="0.25">
      <c r="A42" s="72" t="s">
        <v>293</v>
      </c>
      <c r="B42" s="250" t="s">
        <v>82</v>
      </c>
      <c r="C42" s="446"/>
      <c r="D42" s="427" t="s">
        <v>137</v>
      </c>
      <c r="E42" s="428"/>
      <c r="F42" s="427" t="s">
        <v>137</v>
      </c>
      <c r="G42" s="428"/>
      <c r="H42" s="238"/>
      <c r="I42" s="238"/>
      <c r="J42" s="238" t="s">
        <v>295</v>
      </c>
      <c r="K42" s="238"/>
      <c r="L42" s="250" t="s">
        <v>22</v>
      </c>
      <c r="M42" s="250" t="s">
        <v>22</v>
      </c>
      <c r="N42" s="250" t="s">
        <v>22</v>
      </c>
      <c r="O42" s="239" t="s">
        <v>103</v>
      </c>
      <c r="P42" s="126">
        <v>40</v>
      </c>
      <c r="Q42" s="238" t="s">
        <v>295</v>
      </c>
    </row>
    <row r="43" spans="1:17" x14ac:dyDescent="0.25">
      <c r="A43" s="72" t="s">
        <v>294</v>
      </c>
      <c r="B43" s="250" t="s">
        <v>82</v>
      </c>
      <c r="C43" s="446"/>
      <c r="D43" s="427" t="s">
        <v>137</v>
      </c>
      <c r="E43" s="428"/>
      <c r="F43" s="427" t="s">
        <v>137</v>
      </c>
      <c r="G43" s="428"/>
      <c r="H43" s="238"/>
      <c r="I43" s="238"/>
      <c r="J43" s="238" t="s">
        <v>296</v>
      </c>
      <c r="K43" s="238"/>
      <c r="L43" s="250" t="s">
        <v>22</v>
      </c>
      <c r="M43" s="250" t="s">
        <v>22</v>
      </c>
      <c r="N43" s="250" t="s">
        <v>22</v>
      </c>
      <c r="O43" s="239" t="s">
        <v>103</v>
      </c>
      <c r="P43" s="126">
        <v>40</v>
      </c>
      <c r="Q43" s="238" t="s">
        <v>296</v>
      </c>
    </row>
    <row r="44" spans="1:17" x14ac:dyDescent="0.25">
      <c r="A44" s="72" t="s">
        <v>243</v>
      </c>
      <c r="B44" s="250" t="s">
        <v>82</v>
      </c>
      <c r="C44" s="250" t="s">
        <v>1012</v>
      </c>
      <c r="D44" s="427" t="s">
        <v>137</v>
      </c>
      <c r="E44" s="428"/>
      <c r="F44" s="427" t="s">
        <v>137</v>
      </c>
      <c r="G44" s="428"/>
      <c r="H44" s="238"/>
      <c r="I44" s="238"/>
      <c r="J44" s="238" t="s">
        <v>510</v>
      </c>
      <c r="K44" s="238"/>
      <c r="L44" s="250" t="s">
        <v>22</v>
      </c>
      <c r="M44" s="250" t="s">
        <v>22</v>
      </c>
      <c r="N44" s="250" t="s">
        <v>22</v>
      </c>
      <c r="O44" s="22" t="s">
        <v>103</v>
      </c>
      <c r="P44" s="131">
        <v>120</v>
      </c>
      <c r="Q44" s="238" t="s">
        <v>510</v>
      </c>
    </row>
    <row r="45" spans="1:17" x14ac:dyDescent="0.25">
      <c r="A45" s="72" t="s">
        <v>1003</v>
      </c>
      <c r="B45" s="250" t="s">
        <v>82</v>
      </c>
      <c r="C45" s="250" t="s">
        <v>1013</v>
      </c>
      <c r="D45" s="427" t="s">
        <v>137</v>
      </c>
      <c r="E45" s="428"/>
      <c r="F45" s="427" t="s">
        <v>137</v>
      </c>
      <c r="G45" s="428"/>
      <c r="H45" s="238"/>
      <c r="I45" s="238"/>
      <c r="J45" s="238" t="s">
        <v>1004</v>
      </c>
      <c r="K45" s="238"/>
      <c r="L45" s="250" t="s">
        <v>22</v>
      </c>
      <c r="M45" s="250" t="s">
        <v>22</v>
      </c>
      <c r="N45" s="250" t="s">
        <v>22</v>
      </c>
      <c r="O45" s="22" t="s">
        <v>103</v>
      </c>
      <c r="P45" s="131" t="s">
        <v>730</v>
      </c>
      <c r="Q45" s="238" t="s">
        <v>1004</v>
      </c>
    </row>
    <row r="46" spans="1:17" x14ac:dyDescent="0.25">
      <c r="A46" s="72" t="s">
        <v>51</v>
      </c>
      <c r="B46" s="250" t="s">
        <v>82</v>
      </c>
      <c r="C46" s="250" t="s">
        <v>1014</v>
      </c>
      <c r="D46" s="427" t="s">
        <v>137</v>
      </c>
      <c r="E46" s="428" t="s">
        <v>137</v>
      </c>
      <c r="F46" s="427" t="s">
        <v>137</v>
      </c>
      <c r="G46" s="428" t="s">
        <v>137</v>
      </c>
      <c r="H46" s="238"/>
      <c r="I46" s="238"/>
      <c r="J46" s="238" t="s">
        <v>27</v>
      </c>
      <c r="L46" s="250" t="s">
        <v>21</v>
      </c>
      <c r="M46" s="250" t="s">
        <v>21</v>
      </c>
      <c r="N46" s="250" t="s">
        <v>21</v>
      </c>
      <c r="O46" s="238" t="s">
        <v>103</v>
      </c>
      <c r="P46" s="126">
        <v>10</v>
      </c>
      <c r="Q46" s="238" t="s">
        <v>117</v>
      </c>
    </row>
    <row r="47" spans="1:17" x14ac:dyDescent="0.25">
      <c r="A47" s="72" t="s">
        <v>52</v>
      </c>
      <c r="B47" s="250" t="s">
        <v>82</v>
      </c>
      <c r="C47" s="250" t="s">
        <v>1015</v>
      </c>
      <c r="D47" s="427" t="s">
        <v>137</v>
      </c>
      <c r="E47" s="428" t="s">
        <v>137</v>
      </c>
      <c r="F47" s="427" t="s">
        <v>137</v>
      </c>
      <c r="G47" s="428" t="s">
        <v>137</v>
      </c>
      <c r="H47" s="238"/>
      <c r="I47" s="238"/>
      <c r="J47" s="238" t="s">
        <v>18</v>
      </c>
      <c r="L47" s="250" t="s">
        <v>21</v>
      </c>
      <c r="M47" s="250" t="s">
        <v>21</v>
      </c>
      <c r="N47" s="250" t="s">
        <v>21</v>
      </c>
      <c r="O47" s="238" t="s">
        <v>103</v>
      </c>
      <c r="P47" s="126">
        <v>40</v>
      </c>
      <c r="Q47" s="238" t="s">
        <v>116</v>
      </c>
    </row>
    <row r="48" spans="1:17" x14ac:dyDescent="0.25">
      <c r="A48" s="72" t="s">
        <v>53</v>
      </c>
      <c r="B48" s="250" t="s">
        <v>82</v>
      </c>
      <c r="C48" s="250" t="s">
        <v>1016</v>
      </c>
      <c r="D48" s="427" t="s">
        <v>137</v>
      </c>
      <c r="E48" s="428" t="s">
        <v>137</v>
      </c>
      <c r="F48" s="427" t="s">
        <v>137</v>
      </c>
      <c r="G48" s="428" t="s">
        <v>137</v>
      </c>
      <c r="H48" s="238"/>
      <c r="I48" s="238"/>
      <c r="J48" s="238" t="s">
        <v>23</v>
      </c>
      <c r="L48" s="250" t="s">
        <v>21</v>
      </c>
      <c r="M48" s="250" t="s">
        <v>21</v>
      </c>
      <c r="N48" s="250" t="s">
        <v>21</v>
      </c>
      <c r="O48" s="238" t="s">
        <v>103</v>
      </c>
      <c r="P48" s="126" t="s">
        <v>1064</v>
      </c>
      <c r="Q48" s="238" t="s">
        <v>115</v>
      </c>
    </row>
    <row r="49" spans="1:17" x14ac:dyDescent="0.25">
      <c r="A49" s="72" t="s">
        <v>54</v>
      </c>
      <c r="B49" s="250" t="s">
        <v>82</v>
      </c>
      <c r="C49" s="250" t="s">
        <v>1017</v>
      </c>
      <c r="D49" s="427" t="s">
        <v>137</v>
      </c>
      <c r="E49" s="428" t="s">
        <v>137</v>
      </c>
      <c r="F49" s="427" t="s">
        <v>137</v>
      </c>
      <c r="G49" s="428" t="s">
        <v>137</v>
      </c>
      <c r="H49" s="238"/>
      <c r="I49" s="238"/>
      <c r="J49" s="238" t="s">
        <v>19</v>
      </c>
      <c r="L49" s="250" t="s">
        <v>22</v>
      </c>
      <c r="M49" s="250" t="s">
        <v>22</v>
      </c>
      <c r="N49" s="250" t="s">
        <v>22</v>
      </c>
      <c r="O49" s="238" t="s">
        <v>103</v>
      </c>
      <c r="P49" s="126" t="s">
        <v>574</v>
      </c>
      <c r="Q49" s="238" t="s">
        <v>114</v>
      </c>
    </row>
    <row r="50" spans="1:17" x14ac:dyDescent="0.25">
      <c r="A50" s="72" t="s">
        <v>74</v>
      </c>
      <c r="B50" s="250" t="s">
        <v>82</v>
      </c>
      <c r="C50" s="250"/>
      <c r="D50" s="427"/>
      <c r="E50" s="428"/>
      <c r="F50" s="427"/>
      <c r="G50" s="428"/>
      <c r="H50" s="238"/>
      <c r="I50" s="238"/>
      <c r="J50" s="238" t="s">
        <v>28</v>
      </c>
      <c r="L50" s="250" t="s">
        <v>22</v>
      </c>
      <c r="M50" s="250" t="s">
        <v>22</v>
      </c>
      <c r="N50" s="250" t="s">
        <v>22</v>
      </c>
      <c r="O50" s="238" t="s">
        <v>103</v>
      </c>
      <c r="P50" s="126">
        <v>10</v>
      </c>
      <c r="Q50" s="238" t="s">
        <v>113</v>
      </c>
    </row>
    <row r="51" spans="1:17" x14ac:dyDescent="0.25">
      <c r="A51" s="72" t="s">
        <v>70</v>
      </c>
      <c r="B51" s="250" t="s">
        <v>82</v>
      </c>
      <c r="C51" s="250"/>
      <c r="D51" s="427"/>
      <c r="E51" s="428"/>
      <c r="F51" s="427"/>
      <c r="G51" s="428"/>
      <c r="H51" s="238"/>
      <c r="I51" s="238"/>
      <c r="J51" s="238" t="s">
        <v>25</v>
      </c>
      <c r="L51" s="250" t="s">
        <v>22</v>
      </c>
      <c r="M51" s="250" t="s">
        <v>22</v>
      </c>
      <c r="N51" s="250" t="s">
        <v>22</v>
      </c>
      <c r="O51" s="238" t="s">
        <v>103</v>
      </c>
      <c r="P51" s="126">
        <v>10</v>
      </c>
      <c r="Q51" s="238" t="s">
        <v>112</v>
      </c>
    </row>
    <row r="52" spans="1:17" x14ac:dyDescent="0.25">
      <c r="A52" s="72" t="s">
        <v>71</v>
      </c>
      <c r="B52" s="250" t="s">
        <v>82</v>
      </c>
      <c r="C52" s="250"/>
      <c r="D52" s="427"/>
      <c r="E52" s="428"/>
      <c r="F52" s="427"/>
      <c r="G52" s="428"/>
      <c r="H52" s="238"/>
      <c r="I52" s="238"/>
      <c r="J52" s="238" t="s">
        <v>20</v>
      </c>
      <c r="L52" s="250" t="s">
        <v>22</v>
      </c>
      <c r="M52" s="250" t="s">
        <v>22</v>
      </c>
      <c r="N52" s="250" t="s">
        <v>22</v>
      </c>
      <c r="O52" s="238" t="s">
        <v>103</v>
      </c>
      <c r="P52" s="126">
        <v>10</v>
      </c>
      <c r="Q52" s="238" t="s">
        <v>111</v>
      </c>
    </row>
    <row r="53" spans="1:17" s="245" customFormat="1" x14ac:dyDescent="0.25">
      <c r="A53" s="73" t="s">
        <v>50</v>
      </c>
      <c r="B53" s="250" t="s">
        <v>82</v>
      </c>
      <c r="C53" s="250"/>
      <c r="D53" s="427"/>
      <c r="E53" s="428"/>
      <c r="F53" s="427"/>
      <c r="G53" s="428"/>
      <c r="H53" s="238"/>
      <c r="I53" s="262" t="s">
        <v>24</v>
      </c>
      <c r="J53" s="238"/>
      <c r="K53" s="238"/>
      <c r="L53" s="250" t="s">
        <v>21</v>
      </c>
      <c r="M53" s="250" t="s">
        <v>21</v>
      </c>
      <c r="N53" s="250" t="s">
        <v>21</v>
      </c>
      <c r="O53" s="243" t="s">
        <v>591</v>
      </c>
      <c r="P53" s="130"/>
      <c r="Q53" s="243"/>
    </row>
    <row r="54" spans="1:17" x14ac:dyDescent="0.25">
      <c r="A54" s="72" t="s">
        <v>51</v>
      </c>
      <c r="B54" s="250" t="s">
        <v>82</v>
      </c>
      <c r="C54" s="250" t="s">
        <v>1018</v>
      </c>
      <c r="D54" s="427" t="s">
        <v>137</v>
      </c>
      <c r="E54" s="428" t="s">
        <v>137</v>
      </c>
      <c r="F54" s="427" t="s">
        <v>137</v>
      </c>
      <c r="G54" s="428" t="s">
        <v>137</v>
      </c>
      <c r="H54" s="238"/>
      <c r="I54" s="238"/>
      <c r="J54" s="238" t="s">
        <v>27</v>
      </c>
      <c r="L54" s="250" t="s">
        <v>21</v>
      </c>
      <c r="M54" s="250" t="s">
        <v>21</v>
      </c>
      <c r="N54" s="250" t="s">
        <v>21</v>
      </c>
      <c r="O54" s="238" t="s">
        <v>103</v>
      </c>
      <c r="P54" s="126">
        <v>10</v>
      </c>
      <c r="Q54" s="238" t="s">
        <v>117</v>
      </c>
    </row>
    <row r="55" spans="1:17" x14ac:dyDescent="0.25">
      <c r="A55" s="72" t="s">
        <v>52</v>
      </c>
      <c r="B55" s="250" t="s">
        <v>82</v>
      </c>
      <c r="C55" s="250" t="s">
        <v>1019</v>
      </c>
      <c r="D55" s="427" t="s">
        <v>137</v>
      </c>
      <c r="E55" s="428" t="s">
        <v>137</v>
      </c>
      <c r="F55" s="427" t="s">
        <v>137</v>
      </c>
      <c r="G55" s="428" t="s">
        <v>137</v>
      </c>
      <c r="H55" s="238"/>
      <c r="I55" s="238"/>
      <c r="J55" s="238" t="s">
        <v>18</v>
      </c>
      <c r="L55" s="250" t="s">
        <v>21</v>
      </c>
      <c r="M55" s="250" t="s">
        <v>21</v>
      </c>
      <c r="N55" s="250" t="s">
        <v>21</v>
      </c>
      <c r="O55" s="238" t="s">
        <v>103</v>
      </c>
      <c r="P55" s="126">
        <v>40</v>
      </c>
      <c r="Q55" s="238" t="s">
        <v>116</v>
      </c>
    </row>
    <row r="56" spans="1:17" x14ac:dyDescent="0.25">
      <c r="A56" s="72" t="s">
        <v>53</v>
      </c>
      <c r="B56" s="250" t="s">
        <v>82</v>
      </c>
      <c r="C56" s="250" t="s">
        <v>1020</v>
      </c>
      <c r="D56" s="427" t="s">
        <v>137</v>
      </c>
      <c r="E56" s="428" t="s">
        <v>137</v>
      </c>
      <c r="F56" s="427" t="s">
        <v>137</v>
      </c>
      <c r="G56" s="428" t="s">
        <v>137</v>
      </c>
      <c r="H56" s="238"/>
      <c r="I56" s="238"/>
      <c r="J56" s="238" t="s">
        <v>23</v>
      </c>
      <c r="L56" s="250" t="s">
        <v>21</v>
      </c>
      <c r="M56" s="250" t="s">
        <v>21</v>
      </c>
      <c r="N56" s="250" t="s">
        <v>21</v>
      </c>
      <c r="O56" s="238" t="s">
        <v>103</v>
      </c>
      <c r="P56" s="126" t="s">
        <v>36</v>
      </c>
      <c r="Q56" s="238" t="s">
        <v>115</v>
      </c>
    </row>
    <row r="57" spans="1:17" x14ac:dyDescent="0.25">
      <c r="A57" s="72" t="s">
        <v>54</v>
      </c>
      <c r="B57" s="250" t="s">
        <v>82</v>
      </c>
      <c r="C57" s="250" t="s">
        <v>1021</v>
      </c>
      <c r="D57" s="427" t="s">
        <v>137</v>
      </c>
      <c r="E57" s="428"/>
      <c r="F57" s="427" t="s">
        <v>137</v>
      </c>
      <c r="G57" s="428"/>
      <c r="H57" s="238"/>
      <c r="I57" s="238"/>
      <c r="J57" s="238" t="s">
        <v>19</v>
      </c>
      <c r="L57" s="250" t="s">
        <v>22</v>
      </c>
      <c r="M57" s="250" t="s">
        <v>22</v>
      </c>
      <c r="N57" s="250" t="s">
        <v>22</v>
      </c>
      <c r="O57" s="238" t="s">
        <v>103</v>
      </c>
      <c r="P57" s="126" t="s">
        <v>37</v>
      </c>
      <c r="Q57" s="238" t="s">
        <v>114</v>
      </c>
    </row>
    <row r="58" spans="1:17" x14ac:dyDescent="0.25">
      <c r="A58" s="72" t="s">
        <v>520</v>
      </c>
      <c r="B58" s="250" t="s">
        <v>82</v>
      </c>
      <c r="C58" s="250" t="s">
        <v>1022</v>
      </c>
      <c r="D58" s="427" t="s">
        <v>137</v>
      </c>
      <c r="E58" s="428"/>
      <c r="F58" s="427" t="s">
        <v>137</v>
      </c>
      <c r="G58" s="428"/>
      <c r="H58" s="238"/>
      <c r="I58" s="238"/>
      <c r="J58" s="238" t="s">
        <v>1023</v>
      </c>
      <c r="L58" s="250" t="s">
        <v>22</v>
      </c>
      <c r="M58" s="250" t="s">
        <v>22</v>
      </c>
      <c r="N58" s="250" t="s">
        <v>22</v>
      </c>
      <c r="O58" s="238" t="s">
        <v>103</v>
      </c>
      <c r="P58" s="126" t="s">
        <v>1024</v>
      </c>
      <c r="Q58" s="238" t="s">
        <v>531</v>
      </c>
    </row>
    <row r="59" spans="1:17" x14ac:dyDescent="0.25">
      <c r="A59" s="72" t="s">
        <v>1025</v>
      </c>
      <c r="B59" s="250" t="s">
        <v>82</v>
      </c>
      <c r="C59" s="250" t="s">
        <v>1026</v>
      </c>
      <c r="D59" s="427"/>
      <c r="E59" s="428" t="s">
        <v>137</v>
      </c>
      <c r="F59" s="427"/>
      <c r="G59" s="428"/>
      <c r="H59" s="238"/>
      <c r="I59" s="238"/>
      <c r="J59" s="238" t="s">
        <v>1027</v>
      </c>
      <c r="K59" s="238"/>
      <c r="L59" s="250" t="s">
        <v>22</v>
      </c>
      <c r="M59" s="428" t="s">
        <v>21</v>
      </c>
      <c r="N59" s="250" t="s">
        <v>22</v>
      </c>
      <c r="O59" s="238" t="s">
        <v>38</v>
      </c>
      <c r="P59" s="126" t="s">
        <v>1082</v>
      </c>
      <c r="Q59" s="238" t="s">
        <v>1083</v>
      </c>
    </row>
    <row r="60" spans="1:17" ht="15" customHeight="1" x14ac:dyDescent="0.25">
      <c r="A60" s="72" t="s">
        <v>1028</v>
      </c>
      <c r="B60" s="250" t="s">
        <v>82</v>
      </c>
      <c r="C60" s="250" t="s">
        <v>1029</v>
      </c>
      <c r="D60" s="427"/>
      <c r="E60" s="428" t="s">
        <v>137</v>
      </c>
      <c r="F60" s="427"/>
      <c r="G60" s="428"/>
      <c r="H60" s="238"/>
      <c r="I60" s="238"/>
      <c r="J60" s="238" t="s">
        <v>1030</v>
      </c>
      <c r="K60" s="238"/>
      <c r="L60" s="250" t="s">
        <v>22</v>
      </c>
      <c r="M60" s="428" t="s">
        <v>21</v>
      </c>
      <c r="N60" s="250" t="s">
        <v>22</v>
      </c>
      <c r="O60" s="238" t="s">
        <v>38</v>
      </c>
      <c r="P60" s="126" t="s">
        <v>1082</v>
      </c>
      <c r="Q60" s="238" t="s">
        <v>1084</v>
      </c>
    </row>
    <row r="61" spans="1:17" s="245" customFormat="1" x14ac:dyDescent="0.25">
      <c r="A61" s="73" t="s">
        <v>60</v>
      </c>
      <c r="B61" s="250" t="s">
        <v>82</v>
      </c>
      <c r="C61" s="250"/>
      <c r="D61" s="427"/>
      <c r="E61" s="428"/>
      <c r="F61" s="427"/>
      <c r="G61" s="428"/>
      <c r="H61" s="238"/>
      <c r="I61" s="262" t="s">
        <v>81</v>
      </c>
      <c r="J61" s="238"/>
      <c r="K61" s="238"/>
      <c r="L61" s="250" t="s">
        <v>21</v>
      </c>
      <c r="M61" s="250" t="s">
        <v>21</v>
      </c>
      <c r="N61" s="250" t="s">
        <v>21</v>
      </c>
      <c r="O61" s="243" t="s">
        <v>591</v>
      </c>
      <c r="P61" s="130"/>
      <c r="Q61" s="243"/>
    </row>
    <row r="62" spans="1:17" s="257" customFormat="1" x14ac:dyDescent="0.25">
      <c r="A62" s="72" t="s">
        <v>1031</v>
      </c>
      <c r="B62" s="250" t="s">
        <v>82</v>
      </c>
      <c r="C62" s="250"/>
      <c r="D62" s="427"/>
      <c r="E62" s="428" t="s">
        <v>137</v>
      </c>
      <c r="F62" s="427"/>
      <c r="G62" s="428" t="s">
        <v>137</v>
      </c>
      <c r="H62" s="260"/>
      <c r="I62" s="260"/>
      <c r="J62" s="238" t="s">
        <v>1032</v>
      </c>
      <c r="K62" s="238"/>
      <c r="L62" s="250" t="s">
        <v>21</v>
      </c>
      <c r="M62" s="250" t="s">
        <v>21</v>
      </c>
      <c r="N62" s="250" t="s">
        <v>21</v>
      </c>
      <c r="O62" s="239" t="s">
        <v>103</v>
      </c>
      <c r="P62" s="126">
        <v>35</v>
      </c>
      <c r="Q62" s="239" t="s">
        <v>1033</v>
      </c>
    </row>
    <row r="63" spans="1:17" s="257" customFormat="1" x14ac:dyDescent="0.25">
      <c r="A63" s="72" t="s">
        <v>1034</v>
      </c>
      <c r="B63" s="250" t="s">
        <v>82</v>
      </c>
      <c r="C63" s="250"/>
      <c r="D63" s="427" t="s">
        <v>137</v>
      </c>
      <c r="E63" s="428" t="s">
        <v>137</v>
      </c>
      <c r="F63" s="427" t="s">
        <v>137</v>
      </c>
      <c r="G63" s="428" t="s">
        <v>137</v>
      </c>
      <c r="H63" s="260"/>
      <c r="I63" s="260"/>
      <c r="J63" s="238" t="s">
        <v>1035</v>
      </c>
      <c r="K63" s="238"/>
      <c r="L63" s="250" t="s">
        <v>21</v>
      </c>
      <c r="M63" s="250" t="s">
        <v>21</v>
      </c>
      <c r="N63" s="250" t="s">
        <v>21</v>
      </c>
      <c r="O63" s="239" t="s">
        <v>103</v>
      </c>
      <c r="P63" s="126">
        <v>35</v>
      </c>
      <c r="Q63" s="239" t="s">
        <v>1036</v>
      </c>
    </row>
    <row r="64" spans="1:17" x14ac:dyDescent="0.25">
      <c r="A64" s="72" t="s">
        <v>62</v>
      </c>
      <c r="B64" s="250" t="s">
        <v>82</v>
      </c>
      <c r="C64" s="250" t="s">
        <v>1037</v>
      </c>
      <c r="D64" s="427"/>
      <c r="E64" s="428"/>
      <c r="F64" s="427"/>
      <c r="G64" s="428"/>
      <c r="H64" s="238"/>
      <c r="I64" s="238"/>
      <c r="J64" s="238" t="s">
        <v>31</v>
      </c>
      <c r="K64" s="238"/>
      <c r="L64" s="250" t="s">
        <v>22</v>
      </c>
      <c r="M64" s="250" t="s">
        <v>22</v>
      </c>
      <c r="N64" s="250" t="s">
        <v>22</v>
      </c>
      <c r="O64" s="238" t="s">
        <v>32</v>
      </c>
      <c r="P64" s="128" t="s">
        <v>1038</v>
      </c>
      <c r="Q64" s="238" t="s">
        <v>31</v>
      </c>
    </row>
    <row r="65" spans="1:17" x14ac:dyDescent="0.25">
      <c r="A65" s="72" t="s">
        <v>1039</v>
      </c>
      <c r="B65" s="250" t="s">
        <v>82</v>
      </c>
      <c r="C65" s="250" t="s">
        <v>1040</v>
      </c>
      <c r="D65" s="427"/>
      <c r="E65" s="428" t="s">
        <v>137</v>
      </c>
      <c r="F65" s="427"/>
      <c r="G65" s="428"/>
      <c r="H65" s="238"/>
      <c r="I65" s="238"/>
      <c r="J65" s="238" t="s">
        <v>1063</v>
      </c>
      <c r="K65" s="238"/>
      <c r="L65" s="250" t="s">
        <v>22</v>
      </c>
      <c r="M65" s="428" t="s">
        <v>21</v>
      </c>
      <c r="N65" s="250" t="s">
        <v>22</v>
      </c>
      <c r="O65" s="238" t="s">
        <v>32</v>
      </c>
      <c r="P65" s="128" t="s">
        <v>1062</v>
      </c>
      <c r="Q65" s="238" t="s">
        <v>1096</v>
      </c>
    </row>
    <row r="66" spans="1:17" x14ac:dyDescent="0.25">
      <c r="A66" s="72" t="s">
        <v>1041</v>
      </c>
      <c r="B66" s="250" t="s">
        <v>82</v>
      </c>
      <c r="C66" s="250" t="s">
        <v>1042</v>
      </c>
      <c r="D66" s="427" t="s">
        <v>137</v>
      </c>
      <c r="E66" s="428" t="s">
        <v>137</v>
      </c>
      <c r="F66" s="427" t="s">
        <v>137</v>
      </c>
      <c r="G66" s="428" t="s">
        <v>137</v>
      </c>
      <c r="H66" s="238"/>
      <c r="I66" s="238"/>
      <c r="J66" s="238" t="s">
        <v>1061</v>
      </c>
      <c r="K66" s="238"/>
      <c r="L66" s="250" t="s">
        <v>21</v>
      </c>
      <c r="M66" s="250" t="s">
        <v>21</v>
      </c>
      <c r="N66" s="250" t="s">
        <v>21</v>
      </c>
      <c r="O66" s="238" t="s">
        <v>103</v>
      </c>
      <c r="P66" s="128" t="s">
        <v>1095</v>
      </c>
      <c r="Q66" s="238" t="s">
        <v>1098</v>
      </c>
    </row>
    <row r="67" spans="1:17" x14ac:dyDescent="0.25">
      <c r="A67" s="72" t="s">
        <v>1043</v>
      </c>
      <c r="B67" s="250" t="s">
        <v>82</v>
      </c>
      <c r="C67" s="250" t="s">
        <v>1044</v>
      </c>
      <c r="D67" s="427" t="s">
        <v>137</v>
      </c>
      <c r="E67" s="428" t="s">
        <v>137</v>
      </c>
      <c r="F67" s="427"/>
      <c r="G67" s="428"/>
      <c r="H67" s="238"/>
      <c r="I67" s="238"/>
      <c r="J67" s="238" t="s">
        <v>1045</v>
      </c>
      <c r="K67" s="238"/>
      <c r="L67" s="250" t="s">
        <v>22</v>
      </c>
      <c r="M67" s="428" t="s">
        <v>21</v>
      </c>
      <c r="N67" s="427"/>
      <c r="O67" s="238" t="s">
        <v>38</v>
      </c>
      <c r="P67" s="128" t="s">
        <v>1046</v>
      </c>
      <c r="Q67" s="238" t="s">
        <v>1047</v>
      </c>
    </row>
    <row r="68" spans="1:17" x14ac:dyDescent="0.25">
      <c r="A68" s="72" t="s">
        <v>396</v>
      </c>
      <c r="B68" s="250" t="s">
        <v>82</v>
      </c>
      <c r="C68" s="250" t="s">
        <v>1048</v>
      </c>
      <c r="D68" s="427"/>
      <c r="E68" s="428"/>
      <c r="F68" s="427" t="s">
        <v>137</v>
      </c>
      <c r="G68" s="428" t="s">
        <v>137</v>
      </c>
      <c r="H68" s="238"/>
      <c r="I68" s="238"/>
      <c r="J68" s="238" t="s">
        <v>1049</v>
      </c>
      <c r="K68" s="238"/>
      <c r="L68" s="250" t="s">
        <v>22</v>
      </c>
      <c r="M68" s="427"/>
      <c r="N68" s="428" t="s">
        <v>21</v>
      </c>
      <c r="O68" s="238" t="s">
        <v>38</v>
      </c>
      <c r="P68" s="128" t="s">
        <v>1085</v>
      </c>
      <c r="Q68" s="238" t="s">
        <v>1049</v>
      </c>
    </row>
    <row r="69" spans="1:17" x14ac:dyDescent="0.25">
      <c r="A69" s="72" t="s">
        <v>1050</v>
      </c>
      <c r="B69" s="250" t="s">
        <v>82</v>
      </c>
      <c r="C69" s="250" t="s">
        <v>1051</v>
      </c>
      <c r="D69" s="427"/>
      <c r="E69" s="428" t="s">
        <v>137</v>
      </c>
      <c r="F69" s="427"/>
      <c r="G69" s="428"/>
      <c r="H69" s="238"/>
      <c r="I69" s="238"/>
      <c r="J69" s="238" t="s">
        <v>1052</v>
      </c>
      <c r="K69" s="238"/>
      <c r="L69" s="250" t="s">
        <v>22</v>
      </c>
      <c r="M69" s="428" t="s">
        <v>21</v>
      </c>
      <c r="N69" s="427"/>
      <c r="O69" s="238" t="s">
        <v>103</v>
      </c>
      <c r="P69" s="126" t="s">
        <v>730</v>
      </c>
      <c r="Q69" s="238" t="s">
        <v>1052</v>
      </c>
    </row>
    <row r="70" spans="1:17" x14ac:dyDescent="0.25">
      <c r="A70" s="72" t="s">
        <v>1053</v>
      </c>
      <c r="B70" s="250" t="s">
        <v>82</v>
      </c>
      <c r="C70" s="250" t="s">
        <v>1054</v>
      </c>
      <c r="D70" s="427"/>
      <c r="E70" s="428"/>
      <c r="F70" s="427"/>
      <c r="G70" s="428"/>
      <c r="H70" s="238"/>
      <c r="I70" s="238"/>
      <c r="J70" s="238" t="s">
        <v>1055</v>
      </c>
      <c r="K70" s="238"/>
      <c r="L70" s="250" t="s">
        <v>22</v>
      </c>
      <c r="M70" s="250" t="s">
        <v>22</v>
      </c>
      <c r="N70" s="427"/>
      <c r="O70" s="238" t="s">
        <v>103</v>
      </c>
      <c r="P70" s="126" t="s">
        <v>730</v>
      </c>
      <c r="Q70" s="238" t="s">
        <v>1055</v>
      </c>
    </row>
    <row r="71" spans="1:17" x14ac:dyDescent="0.25">
      <c r="A71" s="72" t="s">
        <v>1056</v>
      </c>
      <c r="B71" s="250" t="s">
        <v>82</v>
      </c>
      <c r="C71" s="250"/>
      <c r="D71" s="427"/>
      <c r="E71" s="428"/>
      <c r="F71" s="427"/>
      <c r="G71" s="428"/>
      <c r="H71" s="238"/>
      <c r="I71" s="238"/>
      <c r="J71" s="238" t="s">
        <v>1057</v>
      </c>
      <c r="K71" s="238"/>
      <c r="L71" s="250" t="s">
        <v>22</v>
      </c>
      <c r="M71" s="250" t="s">
        <v>22</v>
      </c>
      <c r="N71" s="250" t="s">
        <v>22</v>
      </c>
      <c r="O71" s="238" t="s">
        <v>103</v>
      </c>
      <c r="P71" s="126" t="s">
        <v>730</v>
      </c>
      <c r="Q71" s="238" t="s">
        <v>1057</v>
      </c>
    </row>
    <row r="72" spans="1:17" ht="15.75" thickBot="1" x14ac:dyDescent="0.3">
      <c r="A72" s="72" t="s">
        <v>764</v>
      </c>
      <c r="B72" s="250" t="s">
        <v>82</v>
      </c>
      <c r="C72" s="250" t="s">
        <v>1059</v>
      </c>
      <c r="D72" s="427"/>
      <c r="E72" s="428" t="s">
        <v>137</v>
      </c>
      <c r="F72" s="427"/>
      <c r="G72" s="428" t="s">
        <v>137</v>
      </c>
      <c r="H72" s="238"/>
      <c r="I72" s="238"/>
      <c r="J72" s="238" t="s">
        <v>1060</v>
      </c>
      <c r="K72" s="238"/>
      <c r="L72" s="250" t="s">
        <v>21</v>
      </c>
      <c r="M72" s="250" t="s">
        <v>21</v>
      </c>
      <c r="N72" s="250" t="s">
        <v>21</v>
      </c>
      <c r="O72" s="238" t="s">
        <v>99</v>
      </c>
      <c r="P72" s="128"/>
      <c r="Q72" s="238" t="s">
        <v>1058</v>
      </c>
    </row>
    <row r="73" spans="1:17" s="245" customFormat="1" x14ac:dyDescent="0.25">
      <c r="A73" s="288" t="s">
        <v>75</v>
      </c>
      <c r="B73" s="240" t="s">
        <v>82</v>
      </c>
      <c r="C73" s="243"/>
      <c r="D73" s="431"/>
      <c r="E73" s="432"/>
      <c r="F73" s="431"/>
      <c r="G73" s="432"/>
      <c r="H73" s="243"/>
      <c r="I73" s="244" t="s">
        <v>76</v>
      </c>
      <c r="J73" s="243"/>
      <c r="K73" s="243"/>
      <c r="L73" s="211" t="s">
        <v>139</v>
      </c>
      <c r="M73" s="211" t="s">
        <v>139</v>
      </c>
      <c r="N73" s="211" t="s">
        <v>139</v>
      </c>
      <c r="O73" s="243" t="s">
        <v>103</v>
      </c>
      <c r="P73" s="127">
        <v>120</v>
      </c>
      <c r="Q73" s="243"/>
    </row>
    <row r="74" spans="1:17" s="271" customFormat="1" ht="15.75" thickBot="1" x14ac:dyDescent="0.3">
      <c r="A74" s="181" t="s">
        <v>77</v>
      </c>
      <c r="B74" s="261" t="s">
        <v>83</v>
      </c>
      <c r="C74" s="254"/>
      <c r="D74" s="433"/>
      <c r="E74" s="434"/>
      <c r="F74" s="433"/>
      <c r="G74" s="434"/>
      <c r="H74" s="254"/>
      <c r="I74" s="254"/>
      <c r="J74" s="254" t="s">
        <v>77</v>
      </c>
      <c r="K74" s="254"/>
      <c r="L74" s="212" t="s">
        <v>21</v>
      </c>
      <c r="M74" s="212" t="s">
        <v>21</v>
      </c>
      <c r="N74" s="212" t="s">
        <v>21</v>
      </c>
      <c r="O74" s="271" t="s">
        <v>103</v>
      </c>
      <c r="P74" s="133">
        <v>40</v>
      </c>
      <c r="Q74" s="254"/>
    </row>
  </sheetData>
  <mergeCells count="2">
    <mergeCell ref="C25:C28"/>
    <mergeCell ref="C40:C4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97"/>
  <sheetViews>
    <sheetView workbookViewId="0">
      <selection activeCell="C70" sqref="C70"/>
    </sheetView>
  </sheetViews>
  <sheetFormatPr baseColWidth="10" defaultColWidth="11.42578125" defaultRowHeight="15" x14ac:dyDescent="0.25"/>
  <cols>
    <col min="1" max="1" width="30" style="242" bestFit="1" customWidth="1"/>
    <col min="2" max="2" width="6.7109375" style="248" customWidth="1"/>
    <col min="3" max="3" width="5.7109375" style="248" customWidth="1"/>
    <col min="4" max="7" width="7.7109375" style="242" customWidth="1"/>
    <col min="8" max="8" width="34.7109375" style="242" customWidth="1"/>
    <col min="9" max="9" width="8.7109375" style="242" customWidth="1"/>
    <col min="10" max="11" width="6.7109375" style="248" customWidth="1"/>
    <col min="12" max="12" width="6.7109375" style="5" customWidth="1"/>
    <col min="13" max="17" width="6.7109375" style="248" customWidth="1"/>
    <col min="18" max="18" width="14.85546875" style="248" customWidth="1"/>
    <col min="19" max="19" width="16.42578125" style="248" customWidth="1"/>
    <col min="20" max="20" width="12.28515625" style="248" customWidth="1"/>
    <col min="21" max="21" width="24.85546875" style="242" bestFit="1" customWidth="1"/>
    <col min="22" max="22" width="49.28515625" style="134" bestFit="1" customWidth="1"/>
    <col min="23" max="23" width="100.5703125" style="238" customWidth="1"/>
    <col min="24" max="16384" width="11.42578125" style="242"/>
  </cols>
  <sheetData>
    <row r="1" spans="1:23" s="247" customFormat="1" ht="104.25" customHeight="1" x14ac:dyDescent="0.25">
      <c r="A1" s="276" t="s">
        <v>92</v>
      </c>
      <c r="B1" s="277" t="s">
        <v>93</v>
      </c>
      <c r="C1" s="50" t="s">
        <v>156</v>
      </c>
      <c r="D1" s="277" t="s">
        <v>89</v>
      </c>
      <c r="E1" s="277" t="s">
        <v>90</v>
      </c>
      <c r="F1" s="277" t="s">
        <v>91</v>
      </c>
      <c r="G1" s="277" t="s">
        <v>529</v>
      </c>
      <c r="H1" s="278" t="s">
        <v>530</v>
      </c>
      <c r="I1" s="279" t="s">
        <v>177</v>
      </c>
      <c r="J1" s="447" t="s">
        <v>211</v>
      </c>
      <c r="K1" s="448"/>
      <c r="L1" s="447" t="s">
        <v>209</v>
      </c>
      <c r="M1" s="448"/>
      <c r="N1" s="447" t="s">
        <v>210</v>
      </c>
      <c r="O1" s="448"/>
      <c r="P1" s="447" t="s">
        <v>208</v>
      </c>
      <c r="Q1" s="448"/>
      <c r="R1" s="323" t="s">
        <v>617</v>
      </c>
      <c r="S1" s="179" t="s">
        <v>618</v>
      </c>
      <c r="T1" s="180" t="s">
        <v>428</v>
      </c>
      <c r="U1" s="277" t="s">
        <v>132</v>
      </c>
      <c r="V1" s="124" t="s">
        <v>102</v>
      </c>
      <c r="W1" s="278" t="s">
        <v>121</v>
      </c>
    </row>
    <row r="2" spans="1:23" s="247" customFormat="1" ht="15.75" thickBot="1" x14ac:dyDescent="0.3">
      <c r="A2" s="280"/>
      <c r="B2" s="205"/>
      <c r="C2" s="205"/>
      <c r="D2" s="205"/>
      <c r="E2" s="205"/>
      <c r="F2" s="205"/>
      <c r="G2" s="205"/>
      <c r="H2" s="205"/>
      <c r="I2" s="282" t="s">
        <v>176</v>
      </c>
      <c r="J2" s="24" t="s">
        <v>175</v>
      </c>
      <c r="K2" s="25" t="s">
        <v>176</v>
      </c>
      <c r="L2" s="26" t="s">
        <v>175</v>
      </c>
      <c r="M2" s="25" t="s">
        <v>176</v>
      </c>
      <c r="N2" s="24" t="s">
        <v>175</v>
      </c>
      <c r="O2" s="25" t="s">
        <v>176</v>
      </c>
      <c r="P2" s="24" t="s">
        <v>175</v>
      </c>
      <c r="Q2" s="25" t="s">
        <v>176</v>
      </c>
      <c r="R2" s="25" t="s">
        <v>176</v>
      </c>
      <c r="S2" s="25" t="s">
        <v>176</v>
      </c>
      <c r="T2" s="25" t="s">
        <v>176</v>
      </c>
      <c r="U2" s="281"/>
      <c r="V2" s="125"/>
      <c r="W2" s="283"/>
    </row>
    <row r="3" spans="1:23" s="238" customFormat="1" x14ac:dyDescent="0.25">
      <c r="A3" s="286" t="s">
        <v>4</v>
      </c>
      <c r="B3" s="193" t="s">
        <v>82</v>
      </c>
      <c r="C3" s="194"/>
      <c r="D3" s="195" t="s">
        <v>133</v>
      </c>
      <c r="E3" s="195"/>
      <c r="F3" s="196"/>
      <c r="G3" s="196"/>
      <c r="H3" s="197"/>
      <c r="I3" s="263" t="s">
        <v>21</v>
      </c>
      <c r="J3" s="34"/>
      <c r="K3" s="249" t="s">
        <v>21</v>
      </c>
      <c r="L3" s="34"/>
      <c r="M3" s="249" t="s">
        <v>21</v>
      </c>
      <c r="N3" s="34"/>
      <c r="O3" s="249" t="s">
        <v>21</v>
      </c>
      <c r="P3" s="34"/>
      <c r="Q3" s="249" t="s">
        <v>21</v>
      </c>
      <c r="R3" s="249" t="s">
        <v>21</v>
      </c>
      <c r="S3" s="249" t="s">
        <v>21</v>
      </c>
      <c r="T3" s="249" t="s">
        <v>21</v>
      </c>
      <c r="U3" s="239" t="s">
        <v>591</v>
      </c>
      <c r="V3" s="126"/>
    </row>
    <row r="4" spans="1:23" s="238" customFormat="1" x14ac:dyDescent="0.25">
      <c r="A4" s="287" t="s">
        <v>55</v>
      </c>
      <c r="B4" s="272" t="s">
        <v>83</v>
      </c>
      <c r="C4" s="250"/>
      <c r="E4" s="238" t="s">
        <v>45</v>
      </c>
      <c r="H4" s="187"/>
      <c r="I4" s="268" t="s">
        <v>21</v>
      </c>
      <c r="J4" s="265"/>
      <c r="K4" s="259" t="s">
        <v>21</v>
      </c>
      <c r="L4" s="265"/>
      <c r="M4" s="259" t="s">
        <v>21</v>
      </c>
      <c r="N4" s="265"/>
      <c r="O4" s="259" t="s">
        <v>21</v>
      </c>
      <c r="P4" s="265"/>
      <c r="Q4" s="259" t="s">
        <v>21</v>
      </c>
      <c r="R4" s="259" t="s">
        <v>21</v>
      </c>
      <c r="S4" s="259" t="s">
        <v>21</v>
      </c>
      <c r="T4" s="259" t="s">
        <v>21</v>
      </c>
      <c r="U4" s="239" t="s">
        <v>106</v>
      </c>
      <c r="V4" s="126"/>
      <c r="W4" s="239"/>
    </row>
    <row r="5" spans="1:23" s="238" customFormat="1" x14ac:dyDescent="0.25">
      <c r="A5" s="287" t="s">
        <v>56</v>
      </c>
      <c r="B5" s="272" t="s">
        <v>83</v>
      </c>
      <c r="C5" s="250"/>
      <c r="E5" s="238" t="s">
        <v>0</v>
      </c>
      <c r="H5" s="187"/>
      <c r="I5" s="268" t="s">
        <v>21</v>
      </c>
      <c r="J5" s="265"/>
      <c r="K5" s="259" t="s">
        <v>21</v>
      </c>
      <c r="L5" s="265"/>
      <c r="M5" s="259" t="s">
        <v>21</v>
      </c>
      <c r="N5" s="265"/>
      <c r="O5" s="259" t="s">
        <v>21</v>
      </c>
      <c r="P5" s="265"/>
      <c r="Q5" s="259" t="s">
        <v>21</v>
      </c>
      <c r="R5" s="259" t="s">
        <v>21</v>
      </c>
      <c r="S5" s="259" t="s">
        <v>21</v>
      </c>
      <c r="T5" s="259" t="s">
        <v>21</v>
      </c>
      <c r="U5" s="239" t="s">
        <v>106</v>
      </c>
      <c r="V5" s="126" t="s">
        <v>101</v>
      </c>
      <c r="W5" s="239"/>
    </row>
    <row r="6" spans="1:23" s="238" customFormat="1" x14ac:dyDescent="0.25">
      <c r="A6" s="287" t="s">
        <v>78</v>
      </c>
      <c r="B6" s="272" t="s">
        <v>83</v>
      </c>
      <c r="C6" s="250"/>
      <c r="E6" s="238" t="s">
        <v>72</v>
      </c>
      <c r="H6" s="187"/>
      <c r="I6" s="268" t="s">
        <v>21</v>
      </c>
      <c r="J6" s="265"/>
      <c r="K6" s="259" t="s">
        <v>21</v>
      </c>
      <c r="L6" s="265"/>
      <c r="M6" s="259" t="s">
        <v>21</v>
      </c>
      <c r="N6" s="265"/>
      <c r="O6" s="259" t="s">
        <v>21</v>
      </c>
      <c r="P6" s="265"/>
      <c r="Q6" s="259" t="s">
        <v>21</v>
      </c>
      <c r="R6" s="259" t="s">
        <v>21</v>
      </c>
      <c r="S6" s="259" t="s">
        <v>21</v>
      </c>
      <c r="T6" s="259" t="s">
        <v>21</v>
      </c>
      <c r="U6" s="239" t="s">
        <v>35</v>
      </c>
      <c r="V6" s="126"/>
      <c r="W6" s="239"/>
    </row>
    <row r="7" spans="1:23" s="238" customFormat="1" x14ac:dyDescent="0.25">
      <c r="A7" s="287" t="s">
        <v>84</v>
      </c>
      <c r="B7" s="272" t="s">
        <v>82</v>
      </c>
      <c r="C7" s="250"/>
      <c r="D7" s="262"/>
      <c r="E7" s="262" t="s">
        <v>5</v>
      </c>
      <c r="H7" s="187"/>
      <c r="I7" s="268" t="s">
        <v>21</v>
      </c>
      <c r="J7" s="265"/>
      <c r="K7" s="259" t="s">
        <v>21</v>
      </c>
      <c r="L7" s="265"/>
      <c r="M7" s="259" t="s">
        <v>21</v>
      </c>
      <c r="N7" s="265"/>
      <c r="O7" s="259" t="s">
        <v>21</v>
      </c>
      <c r="P7" s="265"/>
      <c r="Q7" s="259" t="s">
        <v>21</v>
      </c>
      <c r="R7" s="259" t="s">
        <v>21</v>
      </c>
      <c r="S7" s="259" t="s">
        <v>21</v>
      </c>
      <c r="T7" s="259" t="s">
        <v>21</v>
      </c>
      <c r="U7" s="239" t="s">
        <v>591</v>
      </c>
      <c r="V7" s="126"/>
      <c r="W7" s="239"/>
    </row>
    <row r="8" spans="1:23" s="238" customFormat="1" x14ac:dyDescent="0.25">
      <c r="A8" s="287" t="s">
        <v>26</v>
      </c>
      <c r="B8" s="272" t="s">
        <v>82</v>
      </c>
      <c r="C8" s="250"/>
      <c r="F8" s="262" t="s">
        <v>26</v>
      </c>
      <c r="H8" s="187"/>
      <c r="I8" s="268" t="s">
        <v>21</v>
      </c>
      <c r="J8" s="265"/>
      <c r="K8" s="259" t="s">
        <v>21</v>
      </c>
      <c r="L8" s="265"/>
      <c r="M8" s="259" t="s">
        <v>21</v>
      </c>
      <c r="N8" s="265"/>
      <c r="O8" s="259" t="s">
        <v>21</v>
      </c>
      <c r="P8" s="265"/>
      <c r="Q8" s="259" t="s">
        <v>21</v>
      </c>
      <c r="R8" s="259" t="s">
        <v>21</v>
      </c>
      <c r="S8" s="259" t="s">
        <v>21</v>
      </c>
      <c r="T8" s="259" t="s">
        <v>21</v>
      </c>
      <c r="U8" s="239" t="s">
        <v>591</v>
      </c>
      <c r="V8" s="126"/>
      <c r="W8" s="239"/>
    </row>
    <row r="9" spans="1:23" s="257" customFormat="1" ht="16.5" customHeight="1" x14ac:dyDescent="0.25">
      <c r="A9" s="287" t="s">
        <v>289</v>
      </c>
      <c r="B9" s="206" t="s">
        <v>83</v>
      </c>
      <c r="C9" s="250"/>
      <c r="D9" s="260"/>
      <c r="E9" s="238"/>
      <c r="F9" s="260"/>
      <c r="G9" s="238" t="s">
        <v>264</v>
      </c>
      <c r="H9" s="187"/>
      <c r="I9" s="268" t="s">
        <v>21</v>
      </c>
      <c r="J9" s="265"/>
      <c r="K9" s="259" t="s">
        <v>21</v>
      </c>
      <c r="L9" s="265"/>
      <c r="M9" s="259" t="s">
        <v>21</v>
      </c>
      <c r="N9" s="265"/>
      <c r="O9" s="259" t="s">
        <v>21</v>
      </c>
      <c r="P9" s="265"/>
      <c r="Q9" s="259" t="s">
        <v>21</v>
      </c>
      <c r="R9" s="259" t="s">
        <v>21</v>
      </c>
      <c r="S9" s="259" t="s">
        <v>21</v>
      </c>
      <c r="T9" s="259" t="s">
        <v>21</v>
      </c>
      <c r="U9" s="239" t="s">
        <v>103</v>
      </c>
      <c r="V9" s="126" t="s">
        <v>267</v>
      </c>
      <c r="W9" s="239" t="s">
        <v>340</v>
      </c>
    </row>
    <row r="10" spans="1:23" s="257" customFormat="1" ht="16.5" customHeight="1" x14ac:dyDescent="0.25">
      <c r="A10" s="287" t="s">
        <v>290</v>
      </c>
      <c r="B10" s="206" t="s">
        <v>82</v>
      </c>
      <c r="C10" s="250"/>
      <c r="D10" s="260"/>
      <c r="E10" s="238"/>
      <c r="F10" s="260"/>
      <c r="G10" s="238" t="s">
        <v>266</v>
      </c>
      <c r="H10" s="187"/>
      <c r="I10" s="268" t="s">
        <v>21</v>
      </c>
      <c r="J10" s="265"/>
      <c r="K10" s="259" t="s">
        <v>21</v>
      </c>
      <c r="L10" s="265"/>
      <c r="M10" s="259" t="s">
        <v>21</v>
      </c>
      <c r="N10" s="265"/>
      <c r="O10" s="259" t="s">
        <v>21</v>
      </c>
      <c r="P10" s="265"/>
      <c r="Q10" s="259" t="s">
        <v>21</v>
      </c>
      <c r="R10" s="259" t="s">
        <v>21</v>
      </c>
      <c r="S10" s="259" t="s">
        <v>21</v>
      </c>
      <c r="T10" s="259" t="s">
        <v>21</v>
      </c>
      <c r="U10" s="239" t="s">
        <v>103</v>
      </c>
      <c r="V10" s="126">
        <v>35</v>
      </c>
      <c r="W10" s="239" t="s">
        <v>341</v>
      </c>
    </row>
    <row r="11" spans="1:23" s="238" customFormat="1" x14ac:dyDescent="0.25">
      <c r="A11" s="287" t="s">
        <v>58</v>
      </c>
      <c r="B11" s="272" t="s">
        <v>82</v>
      </c>
      <c r="C11" s="250"/>
      <c r="F11" s="262" t="s">
        <v>15</v>
      </c>
      <c r="H11" s="187"/>
      <c r="I11" s="268" t="s">
        <v>21</v>
      </c>
      <c r="J11" s="265"/>
      <c r="K11" s="259" t="s">
        <v>21</v>
      </c>
      <c r="L11" s="265"/>
      <c r="M11" s="259" t="s">
        <v>21</v>
      </c>
      <c r="N11" s="265"/>
      <c r="O11" s="259" t="s">
        <v>21</v>
      </c>
      <c r="P11" s="265"/>
      <c r="Q11" s="259" t="s">
        <v>21</v>
      </c>
      <c r="R11" s="259" t="s">
        <v>21</v>
      </c>
      <c r="S11" s="259" t="s">
        <v>21</v>
      </c>
      <c r="T11" s="259" t="s">
        <v>21</v>
      </c>
      <c r="U11" s="239" t="s">
        <v>591</v>
      </c>
      <c r="V11" s="126"/>
      <c r="W11" s="239"/>
    </row>
    <row r="12" spans="1:23" s="257" customFormat="1" ht="16.5" customHeight="1" x14ac:dyDescent="0.25">
      <c r="A12" s="287" t="s">
        <v>289</v>
      </c>
      <c r="B12" s="206" t="s">
        <v>83</v>
      </c>
      <c r="C12" s="250"/>
      <c r="D12" s="260"/>
      <c r="E12" s="238"/>
      <c r="F12" s="260"/>
      <c r="G12" s="238" t="s">
        <v>264</v>
      </c>
      <c r="H12" s="187"/>
      <c r="I12" s="268" t="s">
        <v>21</v>
      </c>
      <c r="J12" s="265"/>
      <c r="K12" s="259" t="s">
        <v>21</v>
      </c>
      <c r="L12" s="265"/>
      <c r="M12" s="259" t="s">
        <v>21</v>
      </c>
      <c r="N12" s="265"/>
      <c r="O12" s="259" t="s">
        <v>21</v>
      </c>
      <c r="P12" s="265"/>
      <c r="Q12" s="259" t="s">
        <v>21</v>
      </c>
      <c r="R12" s="259" t="s">
        <v>21</v>
      </c>
      <c r="S12" s="259" t="s">
        <v>21</v>
      </c>
      <c r="T12" s="259" t="s">
        <v>21</v>
      </c>
      <c r="U12" s="239" t="s">
        <v>103</v>
      </c>
      <c r="V12" s="126" t="s">
        <v>267</v>
      </c>
      <c r="W12" s="239" t="s">
        <v>340</v>
      </c>
    </row>
    <row r="13" spans="1:23" s="257" customFormat="1" ht="16.5" customHeight="1" x14ac:dyDescent="0.25">
      <c r="A13" s="287" t="s">
        <v>290</v>
      </c>
      <c r="B13" s="206" t="s">
        <v>82</v>
      </c>
      <c r="C13" s="250"/>
      <c r="D13" s="260"/>
      <c r="E13" s="238"/>
      <c r="F13" s="260"/>
      <c r="G13" s="238" t="s">
        <v>266</v>
      </c>
      <c r="H13" s="187"/>
      <c r="I13" s="268" t="s">
        <v>21</v>
      </c>
      <c r="J13" s="265"/>
      <c r="K13" s="259" t="s">
        <v>21</v>
      </c>
      <c r="L13" s="265"/>
      <c r="M13" s="259" t="s">
        <v>21</v>
      </c>
      <c r="N13" s="265"/>
      <c r="O13" s="259" t="s">
        <v>21</v>
      </c>
      <c r="P13" s="265"/>
      <c r="Q13" s="259" t="s">
        <v>21</v>
      </c>
      <c r="R13" s="259" t="s">
        <v>21</v>
      </c>
      <c r="S13" s="259" t="s">
        <v>21</v>
      </c>
      <c r="T13" s="259" t="s">
        <v>21</v>
      </c>
      <c r="U13" s="239" t="s">
        <v>103</v>
      </c>
      <c r="V13" s="126">
        <v>35</v>
      </c>
      <c r="W13" s="239" t="s">
        <v>341</v>
      </c>
    </row>
    <row r="14" spans="1:23" s="238" customFormat="1" x14ac:dyDescent="0.25">
      <c r="A14" s="287" t="s">
        <v>85</v>
      </c>
      <c r="B14" s="272" t="s">
        <v>82</v>
      </c>
      <c r="C14" s="250"/>
      <c r="F14" s="238" t="s">
        <v>96</v>
      </c>
      <c r="H14" s="187"/>
      <c r="I14" s="268" t="s">
        <v>21</v>
      </c>
      <c r="J14" s="265"/>
      <c r="K14" s="259" t="s">
        <v>21</v>
      </c>
      <c r="L14" s="265"/>
      <c r="M14" s="259" t="s">
        <v>21</v>
      </c>
      <c r="N14" s="265"/>
      <c r="O14" s="259" t="s">
        <v>21</v>
      </c>
      <c r="P14" s="265"/>
      <c r="Q14" s="259" t="s">
        <v>21</v>
      </c>
      <c r="R14" s="259" t="s">
        <v>21</v>
      </c>
      <c r="S14" s="259" t="s">
        <v>21</v>
      </c>
      <c r="T14" s="259" t="s">
        <v>21</v>
      </c>
      <c r="U14" s="239" t="s">
        <v>98</v>
      </c>
      <c r="V14" s="126"/>
      <c r="W14" s="239"/>
    </row>
    <row r="15" spans="1:23" s="238" customFormat="1" x14ac:dyDescent="0.25">
      <c r="A15" s="287" t="s">
        <v>67</v>
      </c>
      <c r="B15" s="272" t="s">
        <v>82</v>
      </c>
      <c r="C15" s="250"/>
      <c r="E15" s="238" t="s">
        <v>69</v>
      </c>
      <c r="H15" s="187"/>
      <c r="I15" s="268" t="s">
        <v>21</v>
      </c>
      <c r="J15" s="265"/>
      <c r="K15" s="259" t="s">
        <v>21</v>
      </c>
      <c r="L15" s="265"/>
      <c r="M15" s="259" t="s">
        <v>21</v>
      </c>
      <c r="N15" s="265"/>
      <c r="O15" s="259" t="s">
        <v>21</v>
      </c>
      <c r="P15" s="265"/>
      <c r="Q15" s="259" t="s">
        <v>21</v>
      </c>
      <c r="R15" s="259" t="s">
        <v>21</v>
      </c>
      <c r="S15" s="259" t="s">
        <v>21</v>
      </c>
      <c r="T15" s="259" t="s">
        <v>21</v>
      </c>
      <c r="U15" s="239" t="s">
        <v>106</v>
      </c>
      <c r="V15" s="126" t="s">
        <v>131</v>
      </c>
      <c r="W15" s="239" t="s">
        <v>288</v>
      </c>
    </row>
    <row r="16" spans="1:23" s="238" customFormat="1" ht="15.75" thickBot="1" x14ac:dyDescent="0.3">
      <c r="A16" s="287" t="s">
        <v>304</v>
      </c>
      <c r="B16" s="198" t="s">
        <v>82</v>
      </c>
      <c r="C16" s="199"/>
      <c r="D16" s="200"/>
      <c r="E16" s="200" t="s">
        <v>401</v>
      </c>
      <c r="F16" s="200"/>
      <c r="G16" s="200"/>
      <c r="H16" s="201"/>
      <c r="I16" s="268" t="s">
        <v>21</v>
      </c>
      <c r="J16" s="265"/>
      <c r="K16" s="259" t="s">
        <v>21</v>
      </c>
      <c r="L16" s="265"/>
      <c r="M16" s="259" t="s">
        <v>21</v>
      </c>
      <c r="N16" s="265"/>
      <c r="O16" s="259" t="s">
        <v>21</v>
      </c>
      <c r="P16" s="265"/>
      <c r="Q16" s="259" t="s">
        <v>21</v>
      </c>
      <c r="R16" s="259" t="s">
        <v>21</v>
      </c>
      <c r="S16" s="259" t="s">
        <v>21</v>
      </c>
      <c r="T16" s="259" t="s">
        <v>21</v>
      </c>
      <c r="U16" s="239" t="s">
        <v>106</v>
      </c>
      <c r="V16" s="126" t="s">
        <v>404</v>
      </c>
      <c r="W16" s="239" t="s">
        <v>405</v>
      </c>
    </row>
    <row r="17" spans="1:23" s="245" customFormat="1" x14ac:dyDescent="0.25">
      <c r="A17" s="288" t="s">
        <v>94</v>
      </c>
      <c r="B17" s="193" t="s">
        <v>82</v>
      </c>
      <c r="C17" s="194"/>
      <c r="D17" s="195" t="s">
        <v>3</v>
      </c>
      <c r="E17" s="195"/>
      <c r="F17" s="196"/>
      <c r="G17" s="196"/>
      <c r="H17" s="197"/>
      <c r="I17" s="188" t="s">
        <v>21</v>
      </c>
      <c r="J17" s="186"/>
      <c r="K17" s="192" t="s">
        <v>21</v>
      </c>
      <c r="L17" s="186"/>
      <c r="M17" s="190" t="s">
        <v>21</v>
      </c>
      <c r="N17" s="182"/>
      <c r="O17" s="258" t="s">
        <v>21</v>
      </c>
      <c r="P17" s="267"/>
      <c r="Q17" s="258" t="s">
        <v>21</v>
      </c>
      <c r="R17" s="258" t="s">
        <v>21</v>
      </c>
      <c r="S17" s="258" t="s">
        <v>21</v>
      </c>
      <c r="T17" s="258" t="s">
        <v>21</v>
      </c>
      <c r="U17" s="241" t="s">
        <v>591</v>
      </c>
      <c r="V17" s="127"/>
      <c r="W17" s="243"/>
    </row>
    <row r="18" spans="1:23" s="238" customFormat="1" x14ac:dyDescent="0.25">
      <c r="A18" s="287" t="s">
        <v>107</v>
      </c>
      <c r="B18" s="272" t="s">
        <v>82</v>
      </c>
      <c r="C18" s="250"/>
      <c r="E18" s="238" t="s">
        <v>57</v>
      </c>
      <c r="H18" s="187"/>
      <c r="I18" s="272" t="s">
        <v>21</v>
      </c>
      <c r="J18" s="265"/>
      <c r="K18" s="250" t="s">
        <v>21</v>
      </c>
      <c r="L18" s="265"/>
      <c r="M18" s="264" t="s">
        <v>21</v>
      </c>
      <c r="N18" s="183"/>
      <c r="O18" s="259" t="s">
        <v>21</v>
      </c>
      <c r="P18" s="265"/>
      <c r="Q18" s="259" t="s">
        <v>21</v>
      </c>
      <c r="R18" s="259" t="s">
        <v>21</v>
      </c>
      <c r="S18" s="259" t="s">
        <v>21</v>
      </c>
      <c r="T18" s="259" t="s">
        <v>21</v>
      </c>
      <c r="U18" s="239" t="s">
        <v>103</v>
      </c>
      <c r="V18" s="126" t="s">
        <v>108</v>
      </c>
      <c r="W18" s="239" t="s">
        <v>109</v>
      </c>
    </row>
    <row r="19" spans="1:23" s="238" customFormat="1" x14ac:dyDescent="0.25">
      <c r="A19" s="287" t="s">
        <v>105</v>
      </c>
      <c r="B19" s="272" t="s">
        <v>82</v>
      </c>
      <c r="C19" s="250"/>
      <c r="E19" s="238" t="s">
        <v>68</v>
      </c>
      <c r="H19" s="187"/>
      <c r="I19" s="272" t="s">
        <v>21</v>
      </c>
      <c r="J19" s="265"/>
      <c r="K19" s="250" t="s">
        <v>21</v>
      </c>
      <c r="L19" s="265"/>
      <c r="M19" s="264" t="s">
        <v>21</v>
      </c>
      <c r="N19" s="183"/>
      <c r="O19" s="259" t="s">
        <v>21</v>
      </c>
      <c r="P19" s="265"/>
      <c r="Q19" s="259" t="s">
        <v>21</v>
      </c>
      <c r="R19" s="259" t="s">
        <v>21</v>
      </c>
      <c r="S19" s="259" t="s">
        <v>21</v>
      </c>
      <c r="T19" s="259" t="s">
        <v>21</v>
      </c>
      <c r="U19" s="239" t="s">
        <v>103</v>
      </c>
      <c r="V19" s="126" t="s">
        <v>108</v>
      </c>
      <c r="W19" s="239" t="s">
        <v>109</v>
      </c>
    </row>
    <row r="20" spans="1:23" s="238" customFormat="1" x14ac:dyDescent="0.25">
      <c r="A20" s="287" t="s">
        <v>129</v>
      </c>
      <c r="B20" s="272" t="s">
        <v>141</v>
      </c>
      <c r="C20" s="250"/>
      <c r="E20" s="238" t="s">
        <v>136</v>
      </c>
      <c r="H20" s="187"/>
      <c r="I20" s="272" t="s">
        <v>21</v>
      </c>
      <c r="J20" s="265"/>
      <c r="K20" s="250" t="s">
        <v>21</v>
      </c>
      <c r="L20" s="265"/>
      <c r="M20" s="264" t="s">
        <v>21</v>
      </c>
      <c r="N20" s="183"/>
      <c r="O20" s="259" t="s">
        <v>21</v>
      </c>
      <c r="P20" s="265"/>
      <c r="Q20" s="259" t="s">
        <v>21</v>
      </c>
      <c r="R20" s="259" t="s">
        <v>21</v>
      </c>
      <c r="S20" s="259" t="s">
        <v>21</v>
      </c>
      <c r="T20" s="259" t="s">
        <v>21</v>
      </c>
      <c r="U20" s="239" t="s">
        <v>99</v>
      </c>
      <c r="V20" s="126"/>
      <c r="W20" s="239" t="s">
        <v>130</v>
      </c>
    </row>
    <row r="21" spans="1:23" s="238" customFormat="1" x14ac:dyDescent="0.25">
      <c r="A21" s="287" t="s">
        <v>465</v>
      </c>
      <c r="B21" s="272" t="s">
        <v>82</v>
      </c>
      <c r="C21" s="250"/>
      <c r="E21" s="238" t="s">
        <v>466</v>
      </c>
      <c r="H21" s="187"/>
      <c r="I21" s="62"/>
      <c r="J21" s="265"/>
      <c r="K21" s="250"/>
      <c r="L21" s="265"/>
      <c r="M21" s="264"/>
      <c r="N21" s="183"/>
      <c r="O21" s="259"/>
      <c r="P21" s="265"/>
      <c r="Q21" s="259"/>
      <c r="R21" s="259"/>
      <c r="S21" s="259"/>
      <c r="T21" s="259"/>
      <c r="U21" s="239" t="s">
        <v>467</v>
      </c>
      <c r="V21" s="128" t="s">
        <v>468</v>
      </c>
      <c r="W21" s="239" t="s">
        <v>469</v>
      </c>
    </row>
    <row r="22" spans="1:23" s="238" customFormat="1" ht="15.75" thickBot="1" x14ac:dyDescent="0.3">
      <c r="A22" s="289" t="s">
        <v>59</v>
      </c>
      <c r="B22" s="198" t="s">
        <v>82</v>
      </c>
      <c r="C22" s="199"/>
      <c r="D22" s="200"/>
      <c r="E22" s="200" t="s">
        <v>140</v>
      </c>
      <c r="F22" s="200"/>
      <c r="G22" s="200"/>
      <c r="H22" s="201"/>
      <c r="I22" s="189" t="s">
        <v>21</v>
      </c>
      <c r="J22" s="15"/>
      <c r="K22" s="6" t="s">
        <v>525</v>
      </c>
      <c r="L22" s="15"/>
      <c r="M22" s="14" t="s">
        <v>525</v>
      </c>
      <c r="N22" s="184"/>
      <c r="O22" s="274" t="s">
        <v>525</v>
      </c>
      <c r="P22" s="15"/>
      <c r="Q22" s="274" t="s">
        <v>525</v>
      </c>
      <c r="R22" s="274" t="s">
        <v>525</v>
      </c>
      <c r="S22" s="274" t="s">
        <v>525</v>
      </c>
      <c r="T22" s="274" t="s">
        <v>525</v>
      </c>
      <c r="U22" s="239" t="s">
        <v>103</v>
      </c>
      <c r="V22" s="129" t="s">
        <v>188</v>
      </c>
    </row>
    <row r="23" spans="1:23" s="245" customFormat="1" x14ac:dyDescent="0.25">
      <c r="A23" s="73" t="s">
        <v>49</v>
      </c>
      <c r="B23" s="193" t="s">
        <v>82</v>
      </c>
      <c r="C23" s="194"/>
      <c r="D23" s="196"/>
      <c r="E23" s="195" t="s">
        <v>44</v>
      </c>
      <c r="F23" s="196"/>
      <c r="G23" s="196"/>
      <c r="H23" s="197"/>
      <c r="I23" s="203" t="s">
        <v>22</v>
      </c>
      <c r="J23" s="186"/>
      <c r="K23" s="190" t="s">
        <v>21</v>
      </c>
      <c r="L23" s="186"/>
      <c r="M23" s="190"/>
      <c r="N23" s="182"/>
      <c r="O23" s="258"/>
      <c r="P23" s="267"/>
      <c r="Q23" s="258"/>
      <c r="R23" s="258"/>
      <c r="S23" s="258" t="s">
        <v>22</v>
      </c>
      <c r="T23" s="258"/>
      <c r="U23" s="243" t="s">
        <v>591</v>
      </c>
      <c r="V23" s="130"/>
      <c r="W23" s="243"/>
    </row>
    <row r="24" spans="1:23" x14ac:dyDescent="0.25">
      <c r="A24" s="72" t="s">
        <v>46</v>
      </c>
      <c r="B24" s="272" t="s">
        <v>82</v>
      </c>
      <c r="C24" s="250"/>
      <c r="D24" s="238"/>
      <c r="E24" s="238"/>
      <c r="F24" s="238" t="s">
        <v>1</v>
      </c>
      <c r="G24" s="238"/>
      <c r="H24" s="187"/>
      <c r="I24" s="62" t="s">
        <v>22</v>
      </c>
      <c r="J24" s="15"/>
      <c r="K24" s="14" t="s">
        <v>526</v>
      </c>
      <c r="L24" s="15"/>
      <c r="M24" s="14"/>
      <c r="N24" s="184"/>
      <c r="O24" s="274"/>
      <c r="P24" s="15"/>
      <c r="Q24" s="274"/>
      <c r="R24" s="274"/>
      <c r="S24" s="274" t="s">
        <v>22</v>
      </c>
      <c r="T24" s="274"/>
      <c r="U24" s="238" t="s">
        <v>33</v>
      </c>
      <c r="V24" s="126" t="s">
        <v>34</v>
      </c>
      <c r="W24" s="239" t="s">
        <v>152</v>
      </c>
    </row>
    <row r="25" spans="1:23" x14ac:dyDescent="0.25">
      <c r="A25" s="72" t="s">
        <v>291</v>
      </c>
      <c r="B25" s="272" t="s">
        <v>82</v>
      </c>
      <c r="C25" s="250"/>
      <c r="D25" s="238"/>
      <c r="E25" s="238"/>
      <c r="F25" s="238" t="s">
        <v>292</v>
      </c>
      <c r="G25" s="238"/>
      <c r="H25" s="187"/>
      <c r="I25" s="62" t="s">
        <v>22</v>
      </c>
      <c r="J25" s="15"/>
      <c r="K25" s="14" t="s">
        <v>526</v>
      </c>
      <c r="L25" s="15"/>
      <c r="M25" s="14"/>
      <c r="N25" s="184"/>
      <c r="O25" s="274"/>
      <c r="P25" s="15"/>
      <c r="Q25" s="274"/>
      <c r="R25" s="274"/>
      <c r="S25" s="274" t="s">
        <v>22</v>
      </c>
      <c r="T25" s="274"/>
      <c r="U25" s="238" t="s">
        <v>33</v>
      </c>
      <c r="V25" s="126">
        <v>30</v>
      </c>
      <c r="W25" s="239" t="s">
        <v>298</v>
      </c>
    </row>
    <row r="26" spans="1:23" x14ac:dyDescent="0.25">
      <c r="A26" s="72" t="s">
        <v>47</v>
      </c>
      <c r="B26" s="272" t="s">
        <v>82</v>
      </c>
      <c r="C26" s="250" t="s">
        <v>137</v>
      </c>
      <c r="D26" s="238"/>
      <c r="E26" s="238"/>
      <c r="F26" s="238" t="s">
        <v>9</v>
      </c>
      <c r="G26" s="238"/>
      <c r="H26" s="187"/>
      <c r="I26" s="62" t="s">
        <v>21</v>
      </c>
      <c r="J26" s="265" t="s">
        <v>137</v>
      </c>
      <c r="K26" s="264" t="s">
        <v>21</v>
      </c>
      <c r="L26" s="265"/>
      <c r="M26" s="264"/>
      <c r="N26" s="183"/>
      <c r="O26" s="259"/>
      <c r="P26" s="265"/>
      <c r="Q26" s="259"/>
      <c r="R26" s="259"/>
      <c r="S26" s="259" t="s">
        <v>21</v>
      </c>
      <c r="T26" s="259"/>
      <c r="U26" s="239" t="s">
        <v>103</v>
      </c>
      <c r="V26" s="126">
        <v>40</v>
      </c>
      <c r="W26" s="238" t="s">
        <v>110</v>
      </c>
    </row>
    <row r="27" spans="1:23" x14ac:dyDescent="0.25">
      <c r="A27" s="72" t="s">
        <v>48</v>
      </c>
      <c r="B27" s="272" t="s">
        <v>82</v>
      </c>
      <c r="C27" s="250" t="s">
        <v>137</v>
      </c>
      <c r="D27" s="238"/>
      <c r="E27" s="238"/>
      <c r="F27" s="238" t="s">
        <v>10</v>
      </c>
      <c r="G27" s="238"/>
      <c r="H27" s="187"/>
      <c r="I27" s="62" t="s">
        <v>22</v>
      </c>
      <c r="J27" s="265" t="s">
        <v>137</v>
      </c>
      <c r="K27" s="264" t="s">
        <v>22</v>
      </c>
      <c r="L27" s="265"/>
      <c r="M27" s="264"/>
      <c r="N27" s="183"/>
      <c r="O27" s="259"/>
      <c r="P27" s="265"/>
      <c r="Q27" s="259"/>
      <c r="R27" s="259"/>
      <c r="S27" s="259" t="s">
        <v>22</v>
      </c>
      <c r="T27" s="259"/>
      <c r="U27" s="239" t="s">
        <v>103</v>
      </c>
      <c r="V27" s="126">
        <v>40</v>
      </c>
      <c r="W27" s="239" t="s">
        <v>123</v>
      </c>
    </row>
    <row r="28" spans="1:23" x14ac:dyDescent="0.25">
      <c r="A28" s="72" t="s">
        <v>293</v>
      </c>
      <c r="B28" s="272" t="s">
        <v>82</v>
      </c>
      <c r="C28" s="250" t="s">
        <v>137</v>
      </c>
      <c r="D28" s="238"/>
      <c r="E28" s="238"/>
      <c r="F28" s="238" t="s">
        <v>295</v>
      </c>
      <c r="G28" s="238"/>
      <c r="H28" s="187"/>
      <c r="I28" s="62" t="s">
        <v>22</v>
      </c>
      <c r="J28" s="265" t="s">
        <v>137</v>
      </c>
      <c r="K28" s="264" t="s">
        <v>22</v>
      </c>
      <c r="L28" s="265"/>
      <c r="M28" s="264"/>
      <c r="N28" s="183"/>
      <c r="O28" s="259"/>
      <c r="P28" s="265"/>
      <c r="Q28" s="259"/>
      <c r="R28" s="259"/>
      <c r="S28" s="259" t="s">
        <v>22</v>
      </c>
      <c r="T28" s="259"/>
      <c r="U28" s="239" t="s">
        <v>103</v>
      </c>
      <c r="V28" s="126">
        <v>40</v>
      </c>
      <c r="W28" s="239" t="s">
        <v>297</v>
      </c>
    </row>
    <row r="29" spans="1:23" x14ac:dyDescent="0.25">
      <c r="A29" s="72" t="s">
        <v>294</v>
      </c>
      <c r="B29" s="272" t="s">
        <v>82</v>
      </c>
      <c r="C29" s="250" t="s">
        <v>137</v>
      </c>
      <c r="D29" s="238"/>
      <c r="E29" s="238"/>
      <c r="F29" s="238" t="s">
        <v>296</v>
      </c>
      <c r="G29" s="238"/>
      <c r="H29" s="187"/>
      <c r="I29" s="62" t="s">
        <v>22</v>
      </c>
      <c r="J29" s="265" t="s">
        <v>137</v>
      </c>
      <c r="K29" s="264" t="s">
        <v>22</v>
      </c>
      <c r="L29" s="265"/>
      <c r="M29" s="264"/>
      <c r="N29" s="183"/>
      <c r="O29" s="259"/>
      <c r="P29" s="265"/>
      <c r="Q29" s="259"/>
      <c r="R29" s="259"/>
      <c r="S29" s="259" t="s">
        <v>22</v>
      </c>
      <c r="T29" s="259"/>
      <c r="U29" s="239" t="s">
        <v>103</v>
      </c>
      <c r="V29" s="126">
        <v>40</v>
      </c>
      <c r="W29" s="239" t="s">
        <v>297</v>
      </c>
    </row>
    <row r="30" spans="1:23" x14ac:dyDescent="0.25">
      <c r="A30" s="72" t="s">
        <v>511</v>
      </c>
      <c r="B30" s="272" t="s">
        <v>82</v>
      </c>
      <c r="C30" s="250"/>
      <c r="D30" s="238"/>
      <c r="E30" s="238"/>
      <c r="F30" s="238" t="s">
        <v>510</v>
      </c>
      <c r="G30" s="238"/>
      <c r="H30" s="187"/>
      <c r="I30" s="272" t="s">
        <v>22</v>
      </c>
      <c r="J30" s="191"/>
      <c r="K30" s="264" t="s">
        <v>22</v>
      </c>
      <c r="L30" s="191"/>
      <c r="M30" s="187"/>
      <c r="N30" s="238"/>
      <c r="O30" s="259"/>
      <c r="P30" s="265"/>
      <c r="Q30" s="274"/>
      <c r="R30" s="259"/>
      <c r="S30" s="259" t="s">
        <v>22</v>
      </c>
      <c r="T30" s="259"/>
      <c r="U30" s="22" t="s">
        <v>103</v>
      </c>
      <c r="V30" s="131">
        <v>120</v>
      </c>
      <c r="W30" s="239" t="s">
        <v>573</v>
      </c>
    </row>
    <row r="31" spans="1:23" x14ac:dyDescent="0.25">
      <c r="A31" s="72" t="s">
        <v>260</v>
      </c>
      <c r="B31" s="272" t="s">
        <v>82</v>
      </c>
      <c r="C31" s="250"/>
      <c r="D31" s="238"/>
      <c r="E31" s="238"/>
      <c r="F31" s="238" t="s">
        <v>164</v>
      </c>
      <c r="G31" s="238"/>
      <c r="H31" s="187"/>
      <c r="I31" s="62" t="s">
        <v>22</v>
      </c>
      <c r="J31" s="265"/>
      <c r="K31" s="264" t="s">
        <v>22</v>
      </c>
      <c r="L31" s="265"/>
      <c r="M31" s="264"/>
      <c r="N31" s="183"/>
      <c r="O31" s="259"/>
      <c r="P31" s="265"/>
      <c r="Q31" s="259"/>
      <c r="R31" s="259"/>
      <c r="S31" s="259" t="s">
        <v>22</v>
      </c>
      <c r="T31" s="259"/>
      <c r="U31" s="239" t="s">
        <v>99</v>
      </c>
      <c r="V31" s="126"/>
      <c r="W31" s="239"/>
    </row>
    <row r="32" spans="1:23" x14ac:dyDescent="0.25">
      <c r="A32" s="72" t="s">
        <v>257</v>
      </c>
      <c r="B32" s="272" t="s">
        <v>82</v>
      </c>
      <c r="C32" s="250"/>
      <c r="D32" s="238"/>
      <c r="E32" s="238"/>
      <c r="F32" s="238" t="s">
        <v>256</v>
      </c>
      <c r="G32" s="238"/>
      <c r="H32" s="187"/>
      <c r="I32" s="62" t="s">
        <v>22</v>
      </c>
      <c r="J32" s="265"/>
      <c r="K32" s="264" t="s">
        <v>22</v>
      </c>
      <c r="L32" s="265"/>
      <c r="M32" s="264"/>
      <c r="N32" s="183"/>
      <c r="O32" s="259"/>
      <c r="P32" s="265"/>
      <c r="Q32" s="259"/>
      <c r="R32" s="259"/>
      <c r="S32" s="259" t="s">
        <v>22</v>
      </c>
      <c r="T32" s="259"/>
      <c r="U32" s="239" t="s">
        <v>99</v>
      </c>
      <c r="V32" s="126"/>
      <c r="W32" s="239"/>
    </row>
    <row r="33" spans="1:23" x14ac:dyDescent="0.25">
      <c r="A33" s="72" t="s">
        <v>167</v>
      </c>
      <c r="B33" s="272" t="s">
        <v>82</v>
      </c>
      <c r="C33" s="250"/>
      <c r="D33" s="238"/>
      <c r="E33" s="238"/>
      <c r="F33" s="238" t="s">
        <v>165</v>
      </c>
      <c r="G33" s="238"/>
      <c r="H33" s="187"/>
      <c r="I33" s="62" t="s">
        <v>22</v>
      </c>
      <c r="J33" s="265"/>
      <c r="K33" s="264" t="s">
        <v>22</v>
      </c>
      <c r="L33" s="265"/>
      <c r="M33" s="264"/>
      <c r="N33" s="183"/>
      <c r="O33" s="259"/>
      <c r="P33" s="265"/>
      <c r="Q33" s="259"/>
      <c r="R33" s="259"/>
      <c r="S33" s="259" t="s">
        <v>22</v>
      </c>
      <c r="T33" s="259"/>
      <c r="U33" s="239" t="s">
        <v>103</v>
      </c>
      <c r="V33" s="126"/>
      <c r="W33" s="239"/>
    </row>
    <row r="34" spans="1:23" ht="15.75" thickBot="1" x14ac:dyDescent="0.3">
      <c r="A34" s="72" t="s">
        <v>168</v>
      </c>
      <c r="B34" s="198" t="s">
        <v>82</v>
      </c>
      <c r="C34" s="199"/>
      <c r="D34" s="200"/>
      <c r="E34" s="200"/>
      <c r="F34" s="200" t="s">
        <v>166</v>
      </c>
      <c r="G34" s="200"/>
      <c r="H34" s="201"/>
      <c r="I34" s="189" t="s">
        <v>22</v>
      </c>
      <c r="J34" s="202"/>
      <c r="K34" s="204" t="s">
        <v>22</v>
      </c>
      <c r="L34" s="202"/>
      <c r="M34" s="204"/>
      <c r="N34" s="183"/>
      <c r="O34" s="259"/>
      <c r="P34" s="265"/>
      <c r="Q34" s="259"/>
      <c r="R34" s="259"/>
      <c r="S34" s="259" t="s">
        <v>22</v>
      </c>
      <c r="T34" s="259"/>
      <c r="U34" s="239" t="s">
        <v>103</v>
      </c>
      <c r="V34" s="126">
        <v>14</v>
      </c>
      <c r="W34" s="239"/>
    </row>
    <row r="35" spans="1:23" s="245" customFormat="1" x14ac:dyDescent="0.25">
      <c r="A35" s="73" t="s">
        <v>50</v>
      </c>
      <c r="B35" s="193" t="s">
        <v>82</v>
      </c>
      <c r="C35" s="194"/>
      <c r="D35" s="196"/>
      <c r="E35" s="195" t="s">
        <v>24</v>
      </c>
      <c r="F35" s="196"/>
      <c r="G35" s="196"/>
      <c r="H35" s="197"/>
      <c r="I35" s="67" t="s">
        <v>22</v>
      </c>
      <c r="J35" s="265"/>
      <c r="K35" s="249"/>
      <c r="L35" s="265"/>
      <c r="M35" s="249" t="s">
        <v>21</v>
      </c>
      <c r="N35" s="7"/>
      <c r="O35" s="258"/>
      <c r="P35" s="7"/>
      <c r="Q35" s="258"/>
      <c r="R35" s="258"/>
      <c r="S35" s="258" t="s">
        <v>22</v>
      </c>
      <c r="T35" s="258"/>
      <c r="U35" s="243" t="s">
        <v>591</v>
      </c>
      <c r="V35" s="130"/>
      <c r="W35" s="243"/>
    </row>
    <row r="36" spans="1:23" x14ac:dyDescent="0.25">
      <c r="A36" s="72" t="s">
        <v>51</v>
      </c>
      <c r="B36" s="272" t="s">
        <v>82</v>
      </c>
      <c r="C36" s="250" t="s">
        <v>137</v>
      </c>
      <c r="D36" s="238"/>
      <c r="E36" s="238"/>
      <c r="F36" s="238" t="s">
        <v>27</v>
      </c>
      <c r="G36" s="238"/>
      <c r="H36" s="187"/>
      <c r="I36" s="54" t="s">
        <v>21</v>
      </c>
      <c r="J36" s="265"/>
      <c r="K36" s="259"/>
      <c r="L36" s="265" t="s">
        <v>137</v>
      </c>
      <c r="M36" s="259" t="s">
        <v>21</v>
      </c>
      <c r="N36" s="265"/>
      <c r="O36" s="259"/>
      <c r="P36" s="265"/>
      <c r="Q36" s="259"/>
      <c r="R36" s="259"/>
      <c r="S36" s="259" t="s">
        <v>21</v>
      </c>
      <c r="T36" s="259"/>
      <c r="U36" s="238" t="s">
        <v>103</v>
      </c>
      <c r="V36" s="126">
        <v>10</v>
      </c>
      <c r="W36" s="238" t="s">
        <v>117</v>
      </c>
    </row>
    <row r="37" spans="1:23" x14ac:dyDescent="0.25">
      <c r="A37" s="72" t="s">
        <v>52</v>
      </c>
      <c r="B37" s="272" t="s">
        <v>82</v>
      </c>
      <c r="C37" s="250" t="s">
        <v>137</v>
      </c>
      <c r="D37" s="238"/>
      <c r="E37" s="238"/>
      <c r="F37" s="238" t="s">
        <v>18</v>
      </c>
      <c r="G37" s="238"/>
      <c r="H37" s="187"/>
      <c r="I37" s="54" t="s">
        <v>21</v>
      </c>
      <c r="J37" s="265"/>
      <c r="K37" s="259"/>
      <c r="L37" s="265" t="s">
        <v>137</v>
      </c>
      <c r="M37" s="259" t="s">
        <v>21</v>
      </c>
      <c r="N37" s="265"/>
      <c r="O37" s="259"/>
      <c r="P37" s="265"/>
      <c r="Q37" s="259"/>
      <c r="R37" s="259"/>
      <c r="S37" s="259" t="s">
        <v>21</v>
      </c>
      <c r="T37" s="259"/>
      <c r="U37" s="238" t="s">
        <v>103</v>
      </c>
      <c r="V37" s="126">
        <v>40</v>
      </c>
      <c r="W37" s="238" t="s">
        <v>116</v>
      </c>
    </row>
    <row r="38" spans="1:23" x14ac:dyDescent="0.25">
      <c r="A38" s="72" t="s">
        <v>53</v>
      </c>
      <c r="B38" s="272" t="s">
        <v>82</v>
      </c>
      <c r="C38" s="250" t="s">
        <v>137</v>
      </c>
      <c r="D38" s="238"/>
      <c r="E38" s="238"/>
      <c r="F38" s="238" t="s">
        <v>23</v>
      </c>
      <c r="G38" s="238"/>
      <c r="H38" s="187"/>
      <c r="I38" s="54" t="s">
        <v>21</v>
      </c>
      <c r="J38" s="265"/>
      <c r="K38" s="259"/>
      <c r="L38" s="265" t="s">
        <v>137</v>
      </c>
      <c r="M38" s="259" t="s">
        <v>21</v>
      </c>
      <c r="N38" s="265"/>
      <c r="O38" s="259"/>
      <c r="P38" s="265"/>
      <c r="Q38" s="259"/>
      <c r="R38" s="259"/>
      <c r="S38" s="259" t="s">
        <v>21</v>
      </c>
      <c r="T38" s="259"/>
      <c r="U38" s="238" t="s">
        <v>103</v>
      </c>
      <c r="V38" s="126" t="s">
        <v>36</v>
      </c>
      <c r="W38" s="238" t="s">
        <v>115</v>
      </c>
    </row>
    <row r="39" spans="1:23" x14ac:dyDescent="0.25">
      <c r="A39" s="72" t="s">
        <v>54</v>
      </c>
      <c r="B39" s="272" t="s">
        <v>82</v>
      </c>
      <c r="C39" s="250" t="s">
        <v>137</v>
      </c>
      <c r="D39" s="238"/>
      <c r="E39" s="238"/>
      <c r="F39" s="238" t="s">
        <v>19</v>
      </c>
      <c r="G39" s="238"/>
      <c r="H39" s="187"/>
      <c r="I39" s="54" t="s">
        <v>21</v>
      </c>
      <c r="J39" s="265"/>
      <c r="K39" s="259"/>
      <c r="L39" s="265" t="s">
        <v>137</v>
      </c>
      <c r="M39" s="259" t="s">
        <v>21</v>
      </c>
      <c r="N39" s="265"/>
      <c r="O39" s="259"/>
      <c r="P39" s="265"/>
      <c r="Q39" s="259"/>
      <c r="R39" s="259"/>
      <c r="S39" s="259" t="s">
        <v>21</v>
      </c>
      <c r="T39" s="259"/>
      <c r="U39" s="238" t="s">
        <v>103</v>
      </c>
      <c r="V39" s="126" t="s">
        <v>37</v>
      </c>
      <c r="W39" s="238" t="s">
        <v>114</v>
      </c>
    </row>
    <row r="40" spans="1:23" x14ac:dyDescent="0.25">
      <c r="A40" s="72" t="s">
        <v>74</v>
      </c>
      <c r="B40" s="272" t="s">
        <v>82</v>
      </c>
      <c r="C40" s="250" t="s">
        <v>137</v>
      </c>
      <c r="D40" s="238"/>
      <c r="E40" s="238"/>
      <c r="F40" s="238" t="s">
        <v>28</v>
      </c>
      <c r="G40" s="238"/>
      <c r="H40" s="187"/>
      <c r="I40" s="54" t="s">
        <v>22</v>
      </c>
      <c r="J40" s="265"/>
      <c r="K40" s="259"/>
      <c r="L40" s="265" t="s">
        <v>137</v>
      </c>
      <c r="M40" s="259" t="s">
        <v>22</v>
      </c>
      <c r="N40" s="265"/>
      <c r="O40" s="259"/>
      <c r="P40" s="265"/>
      <c r="Q40" s="259"/>
      <c r="R40" s="259"/>
      <c r="S40" s="259" t="s">
        <v>22</v>
      </c>
      <c r="T40" s="259"/>
      <c r="U40" s="238" t="s">
        <v>103</v>
      </c>
      <c r="V40" s="126">
        <v>10</v>
      </c>
      <c r="W40" s="238" t="s">
        <v>113</v>
      </c>
    </row>
    <row r="41" spans="1:23" x14ac:dyDescent="0.25">
      <c r="A41" s="72" t="s">
        <v>70</v>
      </c>
      <c r="B41" s="272" t="s">
        <v>82</v>
      </c>
      <c r="C41" s="250" t="s">
        <v>137</v>
      </c>
      <c r="D41" s="238"/>
      <c r="E41" s="238"/>
      <c r="F41" s="238" t="s">
        <v>25</v>
      </c>
      <c r="G41" s="238"/>
      <c r="H41" s="187"/>
      <c r="I41" s="54" t="s">
        <v>22</v>
      </c>
      <c r="J41" s="265"/>
      <c r="K41" s="259"/>
      <c r="L41" s="265" t="s">
        <v>137</v>
      </c>
      <c r="M41" s="259" t="s">
        <v>22</v>
      </c>
      <c r="N41" s="265"/>
      <c r="O41" s="259"/>
      <c r="P41" s="265"/>
      <c r="Q41" s="259"/>
      <c r="R41" s="259"/>
      <c r="S41" s="259" t="s">
        <v>22</v>
      </c>
      <c r="T41" s="259"/>
      <c r="U41" s="238" t="s">
        <v>103</v>
      </c>
      <c r="V41" s="126">
        <v>10</v>
      </c>
      <c r="W41" s="238" t="s">
        <v>112</v>
      </c>
    </row>
    <row r="42" spans="1:23" x14ac:dyDescent="0.25">
      <c r="A42" s="72" t="s">
        <v>71</v>
      </c>
      <c r="B42" s="272" t="s">
        <v>82</v>
      </c>
      <c r="C42" s="250" t="s">
        <v>137</v>
      </c>
      <c r="D42" s="238"/>
      <c r="E42" s="238"/>
      <c r="F42" s="238" t="s">
        <v>20</v>
      </c>
      <c r="G42" s="238"/>
      <c r="H42" s="187"/>
      <c r="I42" s="54" t="s">
        <v>22</v>
      </c>
      <c r="J42" s="265"/>
      <c r="K42" s="259"/>
      <c r="L42" s="265" t="s">
        <v>137</v>
      </c>
      <c r="M42" s="259" t="s">
        <v>22</v>
      </c>
      <c r="N42" s="265"/>
      <c r="O42" s="259"/>
      <c r="P42" s="265"/>
      <c r="Q42" s="259"/>
      <c r="R42" s="259"/>
      <c r="S42" s="259" t="s">
        <v>22</v>
      </c>
      <c r="T42" s="259"/>
      <c r="U42" s="238" t="s">
        <v>103</v>
      </c>
      <c r="V42" s="126">
        <v>10</v>
      </c>
      <c r="W42" s="238" t="s">
        <v>111</v>
      </c>
    </row>
    <row r="43" spans="1:23" ht="15.75" customHeight="1" thickBot="1" x14ac:dyDescent="0.3">
      <c r="A43" s="72" t="s">
        <v>520</v>
      </c>
      <c r="B43" s="198" t="s">
        <v>82</v>
      </c>
      <c r="C43" s="199" t="s">
        <v>137</v>
      </c>
      <c r="D43" s="200"/>
      <c r="E43" s="200"/>
      <c r="F43" s="200" t="s">
        <v>521</v>
      </c>
      <c r="G43" s="200"/>
      <c r="H43" s="201"/>
      <c r="I43" s="268" t="s">
        <v>22</v>
      </c>
      <c r="J43" s="265"/>
      <c r="K43" s="259"/>
      <c r="L43" s="265" t="s">
        <v>137</v>
      </c>
      <c r="M43" s="259" t="s">
        <v>22</v>
      </c>
      <c r="N43" s="265"/>
      <c r="O43" s="259"/>
      <c r="P43" s="265"/>
      <c r="Q43" s="259"/>
      <c r="R43" s="259"/>
      <c r="S43" s="259" t="s">
        <v>22</v>
      </c>
      <c r="T43" s="259"/>
      <c r="U43" s="238" t="s">
        <v>103</v>
      </c>
      <c r="V43" s="126">
        <v>255</v>
      </c>
      <c r="W43" s="238" t="s">
        <v>531</v>
      </c>
    </row>
    <row r="44" spans="1:23" s="245" customFormat="1" x14ac:dyDescent="0.25">
      <c r="A44" s="73" t="s">
        <v>163</v>
      </c>
      <c r="B44" s="250" t="s">
        <v>82</v>
      </c>
      <c r="C44" s="250"/>
      <c r="D44" s="238"/>
      <c r="E44" s="262" t="s">
        <v>134</v>
      </c>
      <c r="F44" s="238"/>
      <c r="G44" s="238"/>
      <c r="H44" s="238"/>
      <c r="I44" s="269" t="s">
        <v>22</v>
      </c>
      <c r="J44" s="7"/>
      <c r="K44" s="23"/>
      <c r="L44" s="7"/>
      <c r="M44" s="23"/>
      <c r="N44" s="7"/>
      <c r="O44" s="23"/>
      <c r="P44" s="7"/>
      <c r="Q44" s="23" t="s">
        <v>21</v>
      </c>
      <c r="R44" s="23"/>
      <c r="S44" s="23" t="s">
        <v>22</v>
      </c>
      <c r="T44" s="23"/>
      <c r="U44" s="243" t="s">
        <v>591</v>
      </c>
      <c r="V44" s="130"/>
      <c r="W44" s="243"/>
    </row>
    <row r="45" spans="1:23" x14ac:dyDescent="0.25">
      <c r="A45" s="72" t="s">
        <v>128</v>
      </c>
      <c r="B45" s="250" t="s">
        <v>82</v>
      </c>
      <c r="C45" s="250"/>
      <c r="D45" s="238"/>
      <c r="E45" s="262"/>
      <c r="F45" s="238" t="s">
        <v>143</v>
      </c>
      <c r="G45" s="238"/>
      <c r="H45" s="238"/>
      <c r="I45" s="268" t="s">
        <v>22</v>
      </c>
      <c r="J45" s="265"/>
      <c r="K45" s="274"/>
      <c r="L45" s="265"/>
      <c r="M45" s="274"/>
      <c r="N45" s="265"/>
      <c r="O45" s="274"/>
      <c r="P45" s="265"/>
      <c r="Q45" s="274" t="s">
        <v>526</v>
      </c>
      <c r="R45" s="274"/>
      <c r="S45" s="274" t="s">
        <v>22</v>
      </c>
      <c r="T45" s="274"/>
      <c r="U45" s="238" t="s">
        <v>103</v>
      </c>
      <c r="V45" s="126">
        <v>20</v>
      </c>
    </row>
    <row r="46" spans="1:23" x14ac:dyDescent="0.25">
      <c r="A46" s="72" t="s">
        <v>148</v>
      </c>
      <c r="B46" s="250" t="s">
        <v>82</v>
      </c>
      <c r="C46" s="250" t="s">
        <v>137</v>
      </c>
      <c r="D46" s="238"/>
      <c r="E46" s="262"/>
      <c r="F46" s="246" t="s">
        <v>142</v>
      </c>
      <c r="G46" s="238"/>
      <c r="H46" s="238"/>
      <c r="I46" s="268" t="s">
        <v>21</v>
      </c>
      <c r="J46" s="265"/>
      <c r="K46" s="274"/>
      <c r="L46" s="265"/>
      <c r="M46" s="274"/>
      <c r="N46" s="265"/>
      <c r="O46" s="274"/>
      <c r="P46" s="265" t="s">
        <v>137</v>
      </c>
      <c r="Q46" s="274" t="s">
        <v>525</v>
      </c>
      <c r="R46" s="274"/>
      <c r="S46" s="274" t="s">
        <v>21</v>
      </c>
      <c r="T46" s="274"/>
      <c r="U46" s="238" t="s">
        <v>106</v>
      </c>
      <c r="V46" s="128" t="s">
        <v>158</v>
      </c>
    </row>
    <row r="47" spans="1:23" x14ac:dyDescent="0.25">
      <c r="A47" s="72" t="s">
        <v>159</v>
      </c>
      <c r="B47" s="250" t="s">
        <v>82</v>
      </c>
      <c r="C47" s="250" t="s">
        <v>137</v>
      </c>
      <c r="D47" s="238"/>
      <c r="E47" s="262"/>
      <c r="F47" s="238" t="s">
        <v>135</v>
      </c>
      <c r="G47" s="238"/>
      <c r="H47" s="238"/>
      <c r="I47" s="268" t="s">
        <v>22</v>
      </c>
      <c r="J47" s="265"/>
      <c r="K47" s="274"/>
      <c r="L47" s="265"/>
      <c r="M47" s="274"/>
      <c r="N47" s="265"/>
      <c r="O47" s="274"/>
      <c r="P47" s="265" t="s">
        <v>137</v>
      </c>
      <c r="Q47" s="274" t="s">
        <v>526</v>
      </c>
      <c r="R47" s="274"/>
      <c r="S47" s="274" t="s">
        <v>22</v>
      </c>
      <c r="T47" s="274"/>
      <c r="U47" s="238" t="s">
        <v>106</v>
      </c>
      <c r="V47" s="128" t="s">
        <v>545</v>
      </c>
      <c r="W47" s="238" t="s">
        <v>546</v>
      </c>
    </row>
    <row r="48" spans="1:23" x14ac:dyDescent="0.25">
      <c r="A48" s="72" t="s">
        <v>64</v>
      </c>
      <c r="B48" s="250" t="s">
        <v>82</v>
      </c>
      <c r="C48" s="250" t="s">
        <v>137</v>
      </c>
      <c r="D48" s="238"/>
      <c r="E48" s="262"/>
      <c r="F48" s="238" t="s">
        <v>138</v>
      </c>
      <c r="G48" s="238"/>
      <c r="H48" s="238"/>
      <c r="I48" s="268" t="s">
        <v>22</v>
      </c>
      <c r="J48" s="265"/>
      <c r="K48" s="274"/>
      <c r="L48" s="265"/>
      <c r="M48" s="274"/>
      <c r="N48" s="265"/>
      <c r="O48" s="274"/>
      <c r="P48" s="265" t="s">
        <v>137</v>
      </c>
      <c r="Q48" s="274" t="s">
        <v>526</v>
      </c>
      <c r="R48" s="274"/>
      <c r="S48" s="274" t="s">
        <v>22</v>
      </c>
      <c r="T48" s="274"/>
      <c r="U48" s="239" t="s">
        <v>40</v>
      </c>
      <c r="V48" s="126" t="s">
        <v>88</v>
      </c>
      <c r="W48" s="238" t="s">
        <v>150</v>
      </c>
    </row>
    <row r="49" spans="1:23" x14ac:dyDescent="0.25">
      <c r="A49" s="72" t="s">
        <v>161</v>
      </c>
      <c r="B49" s="250" t="s">
        <v>82</v>
      </c>
      <c r="C49" s="250" t="s">
        <v>137</v>
      </c>
      <c r="D49" s="238"/>
      <c r="E49" s="262"/>
      <c r="F49" s="238" t="s">
        <v>407</v>
      </c>
      <c r="G49" s="238"/>
      <c r="H49" s="238"/>
      <c r="I49" s="268" t="s">
        <v>22</v>
      </c>
      <c r="J49" s="265"/>
      <c r="K49" s="274"/>
      <c r="L49" s="265"/>
      <c r="M49" s="274"/>
      <c r="N49" s="265"/>
      <c r="O49" s="274"/>
      <c r="P49" s="265" t="s">
        <v>137</v>
      </c>
      <c r="Q49" s="274" t="s">
        <v>526</v>
      </c>
      <c r="R49" s="274"/>
      <c r="S49" s="274" t="s">
        <v>22</v>
      </c>
      <c r="T49" s="274"/>
      <c r="U49" s="238" t="s">
        <v>106</v>
      </c>
      <c r="V49" s="128" t="s">
        <v>160</v>
      </c>
      <c r="W49" s="238" t="s">
        <v>408</v>
      </c>
    </row>
    <row r="50" spans="1:23" x14ac:dyDescent="0.25">
      <c r="A50" s="72" t="s">
        <v>120</v>
      </c>
      <c r="B50" s="250" t="s">
        <v>82</v>
      </c>
      <c r="C50" s="250" t="s">
        <v>137</v>
      </c>
      <c r="D50" s="238"/>
      <c r="E50" s="262"/>
      <c r="F50" s="238" t="s">
        <v>8</v>
      </c>
      <c r="G50" s="238"/>
      <c r="H50" s="238"/>
      <c r="I50" s="268" t="s">
        <v>22</v>
      </c>
      <c r="J50" s="265"/>
      <c r="K50" s="274"/>
      <c r="L50" s="265"/>
      <c r="M50" s="274"/>
      <c r="N50" s="265"/>
      <c r="O50" s="274"/>
      <c r="P50" s="265" t="s">
        <v>137</v>
      </c>
      <c r="Q50" s="274" t="s">
        <v>526</v>
      </c>
      <c r="R50" s="274"/>
      <c r="S50" s="274" t="s">
        <v>22</v>
      </c>
      <c r="T50" s="274"/>
      <c r="U50" s="239" t="s">
        <v>40</v>
      </c>
      <c r="V50" s="126" t="s">
        <v>88</v>
      </c>
      <c r="W50" s="238" t="s">
        <v>149</v>
      </c>
    </row>
    <row r="51" spans="1:23" ht="15.75" customHeight="1" x14ac:dyDescent="0.25">
      <c r="A51" s="72" t="s">
        <v>420</v>
      </c>
      <c r="B51" s="250" t="s">
        <v>82</v>
      </c>
      <c r="C51" s="250"/>
      <c r="D51" s="238"/>
      <c r="E51" s="262"/>
      <c r="F51" s="238" t="s">
        <v>421</v>
      </c>
      <c r="G51" s="238"/>
      <c r="H51" s="238"/>
      <c r="I51" s="268" t="s">
        <v>22</v>
      </c>
      <c r="J51" s="265"/>
      <c r="K51" s="259"/>
      <c r="L51" s="265"/>
      <c r="M51" s="259"/>
      <c r="N51" s="265"/>
      <c r="O51" s="259"/>
      <c r="P51" s="265"/>
      <c r="Q51" s="259" t="s">
        <v>22</v>
      </c>
      <c r="R51" s="259"/>
      <c r="S51" s="259" t="s">
        <v>22</v>
      </c>
      <c r="T51" s="259"/>
      <c r="U51" s="238" t="s">
        <v>103</v>
      </c>
      <c r="V51" s="126" t="s">
        <v>423</v>
      </c>
      <c r="W51" s="238" t="s">
        <v>422</v>
      </c>
    </row>
    <row r="52" spans="1:23" s="245" customFormat="1" x14ac:dyDescent="0.25">
      <c r="A52" s="73" t="s">
        <v>60</v>
      </c>
      <c r="B52" s="240" t="s">
        <v>82</v>
      </c>
      <c r="C52" s="240"/>
      <c r="D52" s="243"/>
      <c r="E52" s="244" t="s">
        <v>81</v>
      </c>
      <c r="F52" s="243"/>
      <c r="G52" s="243"/>
      <c r="H52" s="243"/>
      <c r="I52" s="269" t="s">
        <v>22</v>
      </c>
      <c r="J52" s="267"/>
      <c r="K52" s="23"/>
      <c r="L52" s="267"/>
      <c r="M52" s="23"/>
      <c r="N52" s="267"/>
      <c r="O52" s="23" t="s">
        <v>21</v>
      </c>
      <c r="P52" s="267"/>
      <c r="Q52" s="23"/>
      <c r="R52" s="23"/>
      <c r="S52" s="23" t="s">
        <v>21</v>
      </c>
      <c r="T52" s="23" t="s">
        <v>21</v>
      </c>
      <c r="U52" s="243" t="s">
        <v>591</v>
      </c>
      <c r="V52" s="130"/>
      <c r="W52" s="243"/>
    </row>
    <row r="53" spans="1:23" x14ac:dyDescent="0.25">
      <c r="A53" s="72" t="s">
        <v>13</v>
      </c>
      <c r="B53" s="250" t="s">
        <v>82</v>
      </c>
      <c r="C53" s="250" t="s">
        <v>137</v>
      </c>
      <c r="D53" s="238"/>
      <c r="E53" s="238"/>
      <c r="F53" s="238" t="s">
        <v>12</v>
      </c>
      <c r="G53" s="238"/>
      <c r="H53" s="238"/>
      <c r="I53" s="268" t="s">
        <v>21</v>
      </c>
      <c r="J53" s="265"/>
      <c r="K53" s="274"/>
      <c r="L53" s="265"/>
      <c r="M53" s="274"/>
      <c r="N53" s="265" t="s">
        <v>137</v>
      </c>
      <c r="O53" s="274" t="s">
        <v>525</v>
      </c>
      <c r="P53" s="265"/>
      <c r="Q53" s="274"/>
      <c r="R53" s="274"/>
      <c r="S53" s="274" t="s">
        <v>525</v>
      </c>
      <c r="T53" s="274" t="s">
        <v>525</v>
      </c>
      <c r="U53" s="238" t="s">
        <v>126</v>
      </c>
      <c r="V53" s="128" t="s">
        <v>127</v>
      </c>
      <c r="W53" s="239" t="s">
        <v>493</v>
      </c>
    </row>
    <row r="54" spans="1:23" x14ac:dyDescent="0.25">
      <c r="A54" s="72" t="s">
        <v>517</v>
      </c>
      <c r="B54" s="250" t="s">
        <v>82</v>
      </c>
      <c r="C54" s="250" t="s">
        <v>137</v>
      </c>
      <c r="D54" s="238"/>
      <c r="E54" s="238"/>
      <c r="F54" s="238" t="s">
        <v>515</v>
      </c>
      <c r="G54" s="238"/>
      <c r="H54" s="238"/>
      <c r="I54" s="268" t="s">
        <v>22</v>
      </c>
      <c r="J54" s="265"/>
      <c r="K54" s="274"/>
      <c r="L54" s="265"/>
      <c r="M54" s="274"/>
      <c r="N54" s="265" t="s">
        <v>137</v>
      </c>
      <c r="O54" s="274" t="s">
        <v>22</v>
      </c>
      <c r="P54" s="265"/>
      <c r="Q54" s="274"/>
      <c r="R54" s="274"/>
      <c r="S54" s="274" t="s">
        <v>22</v>
      </c>
      <c r="T54" s="274" t="s">
        <v>22</v>
      </c>
      <c r="U54" s="238" t="s">
        <v>106</v>
      </c>
      <c r="V54" s="128" t="s">
        <v>516</v>
      </c>
      <c r="W54" s="239" t="s">
        <v>519</v>
      </c>
    </row>
    <row r="55" spans="1:23" x14ac:dyDescent="0.25">
      <c r="A55" s="72" t="s">
        <v>302</v>
      </c>
      <c r="B55" s="250" t="s">
        <v>82</v>
      </c>
      <c r="C55" s="250"/>
      <c r="D55" s="238"/>
      <c r="E55" s="238"/>
      <c r="F55" s="262" t="s">
        <v>303</v>
      </c>
      <c r="G55" s="238"/>
      <c r="H55" s="238"/>
      <c r="I55" s="263" t="s">
        <v>139</v>
      </c>
      <c r="J55" s="265"/>
      <c r="K55" s="274"/>
      <c r="L55" s="265"/>
      <c r="M55" s="274"/>
      <c r="N55" s="265"/>
      <c r="O55" s="274" t="s">
        <v>139</v>
      </c>
      <c r="P55" s="265"/>
      <c r="Q55" s="274"/>
      <c r="R55" s="274"/>
      <c r="S55" s="274" t="s">
        <v>139</v>
      </c>
      <c r="T55" s="274" t="s">
        <v>139</v>
      </c>
      <c r="U55" s="238" t="s">
        <v>591</v>
      </c>
      <c r="V55" s="128"/>
      <c r="W55" s="239"/>
    </row>
    <row r="56" spans="1:23" x14ac:dyDescent="0.25">
      <c r="A56" s="72" t="s">
        <v>251</v>
      </c>
      <c r="B56" s="250" t="s">
        <v>82</v>
      </c>
      <c r="C56" s="250" t="s">
        <v>137</v>
      </c>
      <c r="D56" s="238"/>
      <c r="E56" s="262"/>
      <c r="G56" s="238" t="s">
        <v>252</v>
      </c>
      <c r="H56" s="238"/>
      <c r="I56" s="268" t="s">
        <v>21</v>
      </c>
      <c r="J56" s="265"/>
      <c r="K56" s="259"/>
      <c r="L56" s="265"/>
      <c r="M56" s="259"/>
      <c r="N56" s="265" t="s">
        <v>137</v>
      </c>
      <c r="O56" s="274" t="s">
        <v>525</v>
      </c>
      <c r="P56" s="265"/>
      <c r="Q56" s="259"/>
      <c r="R56" s="274"/>
      <c r="S56" s="274" t="s">
        <v>525</v>
      </c>
      <c r="T56" s="274" t="s">
        <v>525</v>
      </c>
      <c r="U56" s="238" t="s">
        <v>103</v>
      </c>
      <c r="V56" s="126" t="s">
        <v>253</v>
      </c>
      <c r="W56" s="238" t="s">
        <v>252</v>
      </c>
    </row>
    <row r="57" spans="1:23" x14ac:dyDescent="0.25">
      <c r="A57" s="72" t="s">
        <v>254</v>
      </c>
      <c r="B57" s="250" t="s">
        <v>82</v>
      </c>
      <c r="C57" s="250"/>
      <c r="D57" s="238"/>
      <c r="E57" s="262"/>
      <c r="F57" s="238"/>
      <c r="G57" s="238" t="s">
        <v>255</v>
      </c>
      <c r="H57" s="238"/>
      <c r="I57" s="268" t="s">
        <v>147</v>
      </c>
      <c r="J57" s="265"/>
      <c r="K57" s="259"/>
      <c r="L57" s="265"/>
      <c r="M57" s="259"/>
      <c r="N57" s="265"/>
      <c r="O57" s="259" t="s">
        <v>147</v>
      </c>
      <c r="P57" s="265"/>
      <c r="Q57" s="259"/>
      <c r="R57" s="259"/>
      <c r="S57" s="259" t="s">
        <v>147</v>
      </c>
      <c r="T57" s="259" t="s">
        <v>147</v>
      </c>
      <c r="U57" s="238" t="s">
        <v>103</v>
      </c>
      <c r="V57" s="126">
        <v>25</v>
      </c>
      <c r="W57" s="238" t="s">
        <v>507</v>
      </c>
    </row>
    <row r="58" spans="1:23" x14ac:dyDescent="0.25">
      <c r="A58" s="72" t="s">
        <v>558</v>
      </c>
      <c r="B58" s="250" t="s">
        <v>82</v>
      </c>
      <c r="C58" s="250"/>
      <c r="D58" s="238"/>
      <c r="E58" s="262"/>
      <c r="F58" s="242" t="s">
        <v>559</v>
      </c>
      <c r="G58" s="238"/>
      <c r="H58" s="238"/>
      <c r="I58" s="268" t="s">
        <v>21</v>
      </c>
      <c r="J58" s="265"/>
      <c r="K58" s="259"/>
      <c r="L58" s="265"/>
      <c r="M58" s="259"/>
      <c r="N58" s="265"/>
      <c r="O58" s="274" t="s">
        <v>525</v>
      </c>
      <c r="P58" s="265"/>
      <c r="Q58" s="259"/>
      <c r="R58" s="274"/>
      <c r="S58" s="274" t="s">
        <v>525</v>
      </c>
      <c r="T58" s="274" t="s">
        <v>525</v>
      </c>
      <c r="U58" s="238" t="s">
        <v>106</v>
      </c>
      <c r="V58" s="126" t="s">
        <v>569</v>
      </c>
      <c r="W58" s="238" t="s">
        <v>570</v>
      </c>
    </row>
    <row r="59" spans="1:23" x14ac:dyDescent="0.25">
      <c r="A59" s="72" t="s">
        <v>566</v>
      </c>
      <c r="B59" s="250" t="s">
        <v>82</v>
      </c>
      <c r="C59" s="250" t="s">
        <v>191</v>
      </c>
      <c r="D59" s="238"/>
      <c r="E59" s="262"/>
      <c r="F59" s="238" t="s">
        <v>557</v>
      </c>
      <c r="G59" s="238"/>
      <c r="H59" s="238"/>
      <c r="I59" s="268" t="s">
        <v>21</v>
      </c>
      <c r="J59" s="265"/>
      <c r="K59" s="259"/>
      <c r="L59" s="265"/>
      <c r="M59" s="259"/>
      <c r="N59" s="265" t="s">
        <v>137</v>
      </c>
      <c r="O59" s="259" t="s">
        <v>525</v>
      </c>
      <c r="P59" s="265"/>
      <c r="Q59" s="259"/>
      <c r="R59" s="259"/>
      <c r="S59" s="259" t="s">
        <v>525</v>
      </c>
      <c r="T59" s="259" t="s">
        <v>525</v>
      </c>
      <c r="U59" s="238" t="s">
        <v>106</v>
      </c>
      <c r="V59" s="126" t="s">
        <v>571</v>
      </c>
      <c r="W59" s="238" t="s">
        <v>560</v>
      </c>
    </row>
    <row r="60" spans="1:23" x14ac:dyDescent="0.25">
      <c r="A60" s="72" t="s">
        <v>65</v>
      </c>
      <c r="B60" s="250" t="s">
        <v>82</v>
      </c>
      <c r="C60" s="250"/>
      <c r="D60" s="238"/>
      <c r="E60" s="262"/>
      <c r="F60" s="238" t="s">
        <v>73</v>
      </c>
      <c r="G60" s="238"/>
      <c r="H60" s="238"/>
      <c r="I60" s="268" t="s">
        <v>21</v>
      </c>
      <c r="J60" s="265"/>
      <c r="K60" s="274"/>
      <c r="L60" s="265"/>
      <c r="M60" s="274"/>
      <c r="N60" s="265"/>
      <c r="O60" s="274" t="s">
        <v>525</v>
      </c>
      <c r="P60" s="265"/>
      <c r="Q60" s="274"/>
      <c r="R60" s="274"/>
      <c r="S60" s="274" t="s">
        <v>525</v>
      </c>
      <c r="T60" s="274" t="s">
        <v>525</v>
      </c>
      <c r="U60" s="238" t="s">
        <v>106</v>
      </c>
      <c r="V60" s="126" t="s">
        <v>100</v>
      </c>
      <c r="W60" s="239" t="s">
        <v>124</v>
      </c>
    </row>
    <row r="61" spans="1:23" x14ac:dyDescent="0.25">
      <c r="A61" s="72" t="s">
        <v>784</v>
      </c>
      <c r="B61" s="250" t="s">
        <v>82</v>
      </c>
      <c r="C61" s="250" t="s">
        <v>137</v>
      </c>
      <c r="D61" s="238"/>
      <c r="E61" s="262"/>
      <c r="F61" s="238" t="s">
        <v>785</v>
      </c>
      <c r="G61" s="238"/>
      <c r="H61" s="238"/>
      <c r="I61" s="268" t="s">
        <v>22</v>
      </c>
      <c r="J61" s="265"/>
      <c r="K61" s="274"/>
      <c r="L61" s="265"/>
      <c r="M61" s="274"/>
      <c r="N61" s="265" t="s">
        <v>137</v>
      </c>
      <c r="O61" s="274" t="s">
        <v>21</v>
      </c>
      <c r="P61" s="265"/>
      <c r="Q61" s="274"/>
      <c r="R61" s="274"/>
      <c r="S61" s="274" t="s">
        <v>21</v>
      </c>
      <c r="T61" s="274" t="s">
        <v>21</v>
      </c>
      <c r="U61" s="238" t="s">
        <v>106</v>
      </c>
      <c r="V61" s="126" t="s">
        <v>786</v>
      </c>
      <c r="W61" s="239" t="s">
        <v>787</v>
      </c>
    </row>
    <row r="62" spans="1:23" x14ac:dyDescent="0.25">
      <c r="A62" s="72" t="s">
        <v>155</v>
      </c>
      <c r="B62" s="250" t="s">
        <v>82</v>
      </c>
      <c r="C62" s="250" t="s">
        <v>137</v>
      </c>
      <c r="D62" s="238"/>
      <c r="E62" s="262"/>
      <c r="F62" s="238" t="s">
        <v>788</v>
      </c>
      <c r="G62" s="238"/>
      <c r="H62" s="238"/>
      <c r="I62" s="268" t="s">
        <v>22</v>
      </c>
      <c r="J62" s="265"/>
      <c r="K62" s="274"/>
      <c r="L62" s="265"/>
      <c r="M62" s="274"/>
      <c r="N62" s="265" t="s">
        <v>137</v>
      </c>
      <c r="O62" s="274" t="s">
        <v>21</v>
      </c>
      <c r="P62" s="265"/>
      <c r="Q62" s="274"/>
      <c r="R62" s="274"/>
      <c r="S62" s="274" t="s">
        <v>21</v>
      </c>
      <c r="T62" s="274" t="s">
        <v>21</v>
      </c>
      <c r="U62" s="238" t="s">
        <v>106</v>
      </c>
      <c r="V62" s="126" t="s">
        <v>807</v>
      </c>
      <c r="W62" s="239" t="s">
        <v>808</v>
      </c>
    </row>
    <row r="63" spans="1:23" x14ac:dyDescent="0.25">
      <c r="A63" s="72" t="s">
        <v>396</v>
      </c>
      <c r="B63" s="250" t="s">
        <v>82</v>
      </c>
      <c r="C63" s="250" t="s">
        <v>137</v>
      </c>
      <c r="D63" s="238"/>
      <c r="E63" s="262"/>
      <c r="F63" s="238" t="s">
        <v>402</v>
      </c>
      <c r="G63" s="238"/>
      <c r="H63" s="238"/>
      <c r="I63" s="268" t="s">
        <v>22</v>
      </c>
      <c r="J63" s="265"/>
      <c r="K63" s="274"/>
      <c r="L63" s="265"/>
      <c r="M63" s="274"/>
      <c r="N63" s="265" t="s">
        <v>137</v>
      </c>
      <c r="O63" s="274" t="s">
        <v>22</v>
      </c>
      <c r="P63" s="265"/>
      <c r="Q63" s="274"/>
      <c r="R63" s="274"/>
      <c r="S63" s="274" t="s">
        <v>22</v>
      </c>
      <c r="T63" s="274" t="s">
        <v>22</v>
      </c>
      <c r="U63" s="238" t="s">
        <v>38</v>
      </c>
      <c r="V63" s="126">
        <v>15.3</v>
      </c>
      <c r="W63" s="19" t="s">
        <v>403</v>
      </c>
    </row>
    <row r="64" spans="1:23" x14ac:dyDescent="0.25">
      <c r="A64" s="72" t="s">
        <v>119</v>
      </c>
      <c r="B64" s="250" t="s">
        <v>82</v>
      </c>
      <c r="C64" s="250"/>
      <c r="D64" s="238"/>
      <c r="E64" s="262"/>
      <c r="F64" s="238" t="s">
        <v>86</v>
      </c>
      <c r="G64" s="238"/>
      <c r="H64" s="238"/>
      <c r="I64" s="268" t="s">
        <v>21</v>
      </c>
      <c r="J64" s="265"/>
      <c r="K64" s="274"/>
      <c r="L64" s="265"/>
      <c r="M64" s="274"/>
      <c r="N64" s="265"/>
      <c r="O64" s="274" t="s">
        <v>525</v>
      </c>
      <c r="P64" s="265"/>
      <c r="Q64" s="274"/>
      <c r="R64" s="274"/>
      <c r="S64" s="274" t="s">
        <v>525</v>
      </c>
      <c r="T64" s="274" t="s">
        <v>525</v>
      </c>
      <c r="U64" s="238" t="s">
        <v>38</v>
      </c>
      <c r="V64" s="129" t="s">
        <v>39</v>
      </c>
      <c r="W64" s="238" t="s">
        <v>146</v>
      </c>
    </row>
    <row r="65" spans="1:23" x14ac:dyDescent="0.25">
      <c r="A65" s="72" t="s">
        <v>151</v>
      </c>
      <c r="B65" s="250" t="s">
        <v>82</v>
      </c>
      <c r="C65" s="250"/>
      <c r="D65" s="238"/>
      <c r="E65" s="262"/>
      <c r="F65" s="246" t="s">
        <v>157</v>
      </c>
      <c r="G65" s="238"/>
      <c r="H65" s="238"/>
      <c r="I65" s="268" t="s">
        <v>21</v>
      </c>
      <c r="J65" s="265"/>
      <c r="K65" s="274"/>
      <c r="L65" s="265"/>
      <c r="M65" s="274"/>
      <c r="N65" s="265"/>
      <c r="O65" s="274" t="s">
        <v>525</v>
      </c>
      <c r="P65" s="265"/>
      <c r="Q65" s="274"/>
      <c r="R65" s="274"/>
      <c r="S65" s="274" t="s">
        <v>525</v>
      </c>
      <c r="T65" s="274" t="s">
        <v>525</v>
      </c>
      <c r="U65" s="239" t="s">
        <v>35</v>
      </c>
      <c r="V65" s="129"/>
      <c r="W65" s="238" t="s">
        <v>212</v>
      </c>
    </row>
    <row r="66" spans="1:23" x14ac:dyDescent="0.25">
      <c r="A66" s="72" t="s">
        <v>61</v>
      </c>
      <c r="B66" s="250" t="s">
        <v>82</v>
      </c>
      <c r="C66" s="250" t="s">
        <v>137</v>
      </c>
      <c r="D66" s="238"/>
      <c r="E66" s="262"/>
      <c r="F66" s="238" t="s">
        <v>11</v>
      </c>
      <c r="G66" s="238"/>
      <c r="H66" s="238"/>
      <c r="I66" s="268" t="s">
        <v>21</v>
      </c>
      <c r="J66" s="265"/>
      <c r="K66" s="274"/>
      <c r="L66" s="265"/>
      <c r="M66" s="274"/>
      <c r="N66" s="265" t="s">
        <v>137</v>
      </c>
      <c r="O66" s="274" t="s">
        <v>525</v>
      </c>
      <c r="P66" s="265"/>
      <c r="Q66" s="274"/>
      <c r="R66" s="274"/>
      <c r="S66" s="274" t="s">
        <v>525</v>
      </c>
      <c r="T66" s="274" t="s">
        <v>525</v>
      </c>
      <c r="U66" s="238" t="s">
        <v>126</v>
      </c>
      <c r="V66" s="126" t="s">
        <v>125</v>
      </c>
      <c r="W66" s="238" t="s">
        <v>527</v>
      </c>
    </row>
    <row r="67" spans="1:23" s="245" customFormat="1" x14ac:dyDescent="0.25">
      <c r="A67" s="73" t="s">
        <v>97</v>
      </c>
      <c r="B67" s="240" t="s">
        <v>82</v>
      </c>
      <c r="C67" s="240"/>
      <c r="D67" s="243"/>
      <c r="E67" s="244"/>
      <c r="F67" s="244" t="s">
        <v>79</v>
      </c>
      <c r="G67" s="243"/>
      <c r="H67" s="243"/>
      <c r="I67" s="269" t="s">
        <v>22</v>
      </c>
      <c r="J67" s="7"/>
      <c r="K67" s="258"/>
      <c r="L67" s="7"/>
      <c r="M67" s="258"/>
      <c r="N67" s="7"/>
      <c r="O67" s="258" t="s">
        <v>22</v>
      </c>
      <c r="P67" s="7"/>
      <c r="Q67" s="258"/>
      <c r="R67" s="258"/>
      <c r="S67" s="258" t="s">
        <v>22</v>
      </c>
      <c r="T67" s="258"/>
      <c r="U67" s="243" t="s">
        <v>591</v>
      </c>
      <c r="V67" s="127"/>
      <c r="W67" s="243" t="s">
        <v>523</v>
      </c>
    </row>
    <row r="68" spans="1:23" x14ac:dyDescent="0.25">
      <c r="A68" s="72" t="s">
        <v>62</v>
      </c>
      <c r="B68" s="250" t="s">
        <v>82</v>
      </c>
      <c r="C68" s="250" t="s">
        <v>137</v>
      </c>
      <c r="D68" s="238"/>
      <c r="E68" s="262"/>
      <c r="F68" s="238"/>
      <c r="G68" s="238" t="s">
        <v>31</v>
      </c>
      <c r="H68" s="238"/>
      <c r="I68" s="268" t="s">
        <v>21</v>
      </c>
      <c r="J68" s="265"/>
      <c r="K68" s="259"/>
      <c r="L68" s="265"/>
      <c r="M68" s="259"/>
      <c r="N68" s="265" t="s">
        <v>137</v>
      </c>
      <c r="O68" s="259" t="s">
        <v>21</v>
      </c>
      <c r="P68" s="265"/>
      <c r="Q68" s="259"/>
      <c r="R68" s="259"/>
      <c r="S68" s="259" t="s">
        <v>21</v>
      </c>
      <c r="T68" s="259"/>
      <c r="U68" s="238" t="s">
        <v>40</v>
      </c>
      <c r="V68" s="126" t="s">
        <v>41</v>
      </c>
      <c r="W68" s="238" t="s">
        <v>144</v>
      </c>
    </row>
    <row r="69" spans="1:23" s="271" customFormat="1" x14ac:dyDescent="0.25">
      <c r="A69" s="74" t="s">
        <v>63</v>
      </c>
      <c r="B69" s="261" t="s">
        <v>82</v>
      </c>
      <c r="C69" s="261" t="s">
        <v>137</v>
      </c>
      <c r="D69" s="254"/>
      <c r="E69" s="46"/>
      <c r="F69" s="254"/>
      <c r="G69" s="254" t="s">
        <v>87</v>
      </c>
      <c r="H69" s="254"/>
      <c r="I69" s="36" t="s">
        <v>21</v>
      </c>
      <c r="J69" s="37"/>
      <c r="K69" s="41"/>
      <c r="L69" s="37"/>
      <c r="M69" s="41"/>
      <c r="N69" s="37" t="s">
        <v>137</v>
      </c>
      <c r="O69" s="41" t="s">
        <v>21</v>
      </c>
      <c r="P69" s="37"/>
      <c r="Q69" s="41"/>
      <c r="R69" s="41"/>
      <c r="S69" s="41" t="s">
        <v>21</v>
      </c>
      <c r="T69" s="41"/>
      <c r="U69" s="254" t="s">
        <v>40</v>
      </c>
      <c r="V69" s="132" t="s">
        <v>41</v>
      </c>
      <c r="W69" s="254" t="s">
        <v>145</v>
      </c>
    </row>
    <row r="70" spans="1:23" x14ac:dyDescent="0.25">
      <c r="A70" s="71" t="s">
        <v>95</v>
      </c>
      <c r="B70" s="250" t="s">
        <v>82</v>
      </c>
      <c r="C70" s="250"/>
      <c r="D70" s="238"/>
      <c r="E70" s="262"/>
      <c r="F70" s="262" t="s">
        <v>80</v>
      </c>
      <c r="G70" s="238"/>
      <c r="H70" s="238"/>
      <c r="I70" s="263" t="s">
        <v>22</v>
      </c>
      <c r="J70" s="265"/>
      <c r="K70" s="249"/>
      <c r="L70" s="265"/>
      <c r="M70" s="249"/>
      <c r="N70" s="265"/>
      <c r="O70" s="249" t="s">
        <v>22</v>
      </c>
      <c r="P70" s="265"/>
      <c r="Q70" s="249"/>
      <c r="R70" s="249"/>
      <c r="S70" s="249" t="s">
        <v>22</v>
      </c>
      <c r="T70" s="249"/>
      <c r="U70" s="238" t="s">
        <v>591</v>
      </c>
      <c r="V70" s="126"/>
      <c r="W70" s="238" t="s">
        <v>523</v>
      </c>
    </row>
    <row r="71" spans="1:23" x14ac:dyDescent="0.25">
      <c r="A71" s="72" t="s">
        <v>153</v>
      </c>
      <c r="B71" s="250" t="s">
        <v>82</v>
      </c>
      <c r="C71" s="250" t="s">
        <v>137</v>
      </c>
      <c r="D71" s="238"/>
      <c r="E71" s="262"/>
      <c r="F71" s="262"/>
      <c r="G71" s="238" t="s">
        <v>154</v>
      </c>
      <c r="H71" s="238"/>
      <c r="I71" s="268" t="s">
        <v>21</v>
      </c>
      <c r="J71" s="265"/>
      <c r="K71" s="259"/>
      <c r="L71" s="265"/>
      <c r="M71" s="259"/>
      <c r="N71" s="265" t="s">
        <v>137</v>
      </c>
      <c r="O71" s="259" t="s">
        <v>21</v>
      </c>
      <c r="P71" s="265"/>
      <c r="Q71" s="259"/>
      <c r="R71" s="259"/>
      <c r="S71" s="259" t="s">
        <v>21</v>
      </c>
      <c r="T71" s="259"/>
      <c r="U71" s="238" t="s">
        <v>38</v>
      </c>
      <c r="V71" s="126">
        <v>10</v>
      </c>
      <c r="W71" s="238" t="s">
        <v>522</v>
      </c>
    </row>
    <row r="72" spans="1:23" x14ac:dyDescent="0.25">
      <c r="A72" s="72" t="s">
        <v>62</v>
      </c>
      <c r="B72" s="250" t="s">
        <v>82</v>
      </c>
      <c r="C72" s="250" t="s">
        <v>137</v>
      </c>
      <c r="D72" s="238"/>
      <c r="E72" s="262"/>
      <c r="F72" s="238"/>
      <c r="G72" s="238" t="s">
        <v>31</v>
      </c>
      <c r="H72" s="238"/>
      <c r="I72" s="268" t="s">
        <v>21</v>
      </c>
      <c r="J72" s="265"/>
      <c r="K72" s="259"/>
      <c r="L72" s="265"/>
      <c r="M72" s="259"/>
      <c r="N72" s="265" t="s">
        <v>137</v>
      </c>
      <c r="O72" s="259" t="s">
        <v>21</v>
      </c>
      <c r="P72" s="265"/>
      <c r="Q72" s="259"/>
      <c r="R72" s="259"/>
      <c r="S72" s="259" t="s">
        <v>21</v>
      </c>
      <c r="T72" s="259"/>
      <c r="U72" s="238" t="s">
        <v>40</v>
      </c>
      <c r="V72" s="126" t="s">
        <v>42</v>
      </c>
      <c r="W72" s="238" t="s">
        <v>118</v>
      </c>
    </row>
    <row r="73" spans="1:23" s="245" customFormat="1" x14ac:dyDescent="0.25">
      <c r="A73" s="73" t="s">
        <v>174</v>
      </c>
      <c r="B73" s="240" t="s">
        <v>82</v>
      </c>
      <c r="C73" s="240"/>
      <c r="D73" s="243"/>
      <c r="E73" s="244" t="s">
        <v>162</v>
      </c>
      <c r="F73" s="243"/>
      <c r="G73" s="243"/>
      <c r="H73" s="371"/>
      <c r="I73" s="269" t="s">
        <v>22</v>
      </c>
      <c r="J73" s="267"/>
      <c r="K73" s="258"/>
      <c r="L73" s="267"/>
      <c r="M73" s="258"/>
      <c r="N73" s="267"/>
      <c r="O73" s="258"/>
      <c r="P73" s="267"/>
      <c r="Q73" s="258"/>
      <c r="R73" s="258" t="s">
        <v>22</v>
      </c>
      <c r="S73" s="243"/>
      <c r="T73" s="258"/>
      <c r="U73" s="243" t="s">
        <v>591</v>
      </c>
      <c r="V73" s="130"/>
      <c r="W73" s="243"/>
    </row>
    <row r="74" spans="1:23" x14ac:dyDescent="0.25">
      <c r="A74" s="71" t="s">
        <v>299</v>
      </c>
      <c r="B74" s="250" t="s">
        <v>82</v>
      </c>
      <c r="C74" s="250"/>
      <c r="D74" s="238"/>
      <c r="E74" s="262"/>
      <c r="F74" s="262" t="s">
        <v>44</v>
      </c>
      <c r="G74" s="238"/>
      <c r="H74" s="238"/>
      <c r="I74" s="249" t="s">
        <v>21</v>
      </c>
      <c r="J74" s="34"/>
      <c r="K74" s="249"/>
      <c r="L74" s="34"/>
      <c r="M74" s="249"/>
      <c r="N74" s="34"/>
      <c r="O74" s="249"/>
      <c r="P74" s="34"/>
      <c r="Q74" s="249"/>
      <c r="R74" s="249" t="s">
        <v>21</v>
      </c>
      <c r="S74" s="250"/>
      <c r="T74" s="249"/>
      <c r="U74" s="238" t="s">
        <v>591</v>
      </c>
      <c r="V74" s="128"/>
    </row>
    <row r="75" spans="1:23" x14ac:dyDescent="0.25">
      <c r="A75" s="72" t="s">
        <v>46</v>
      </c>
      <c r="B75" s="250" t="s">
        <v>82</v>
      </c>
      <c r="C75" s="250"/>
      <c r="D75" s="238"/>
      <c r="E75" s="262"/>
      <c r="F75" s="238"/>
      <c r="G75" s="238" t="s">
        <v>1</v>
      </c>
      <c r="H75" s="238"/>
      <c r="I75" s="268" t="s">
        <v>22</v>
      </c>
      <c r="J75" s="265"/>
      <c r="K75" s="259"/>
      <c r="L75" s="265"/>
      <c r="M75" s="259"/>
      <c r="N75" s="265"/>
      <c r="O75" s="259"/>
      <c r="P75" s="265"/>
      <c r="Q75" s="259"/>
      <c r="R75" s="259" t="s">
        <v>22</v>
      </c>
      <c r="S75" s="250"/>
      <c r="T75" s="259"/>
      <c r="U75" s="238" t="s">
        <v>33</v>
      </c>
      <c r="V75" s="126" t="s">
        <v>34</v>
      </c>
      <c r="W75" s="239" t="s">
        <v>122</v>
      </c>
    </row>
    <row r="76" spans="1:23" x14ac:dyDescent="0.25">
      <c r="A76" s="72" t="s">
        <v>291</v>
      </c>
      <c r="B76" s="250" t="s">
        <v>82</v>
      </c>
      <c r="C76" s="250"/>
      <c r="D76" s="238"/>
      <c r="E76" s="262"/>
      <c r="F76" s="238"/>
      <c r="G76" s="238" t="s">
        <v>292</v>
      </c>
      <c r="H76" s="238"/>
      <c r="I76" s="268" t="s">
        <v>22</v>
      </c>
      <c r="J76" s="15"/>
      <c r="K76" s="274"/>
      <c r="L76" s="15"/>
      <c r="M76" s="274"/>
      <c r="N76" s="15"/>
      <c r="O76" s="274"/>
      <c r="P76" s="15"/>
      <c r="Q76" s="274"/>
      <c r="R76" s="274" t="s">
        <v>22</v>
      </c>
      <c r="S76" s="250"/>
      <c r="T76" s="274"/>
      <c r="U76" s="238" t="s">
        <v>33</v>
      </c>
      <c r="V76" s="126">
        <v>30</v>
      </c>
      <c r="W76" s="239" t="s">
        <v>298</v>
      </c>
    </row>
    <row r="77" spans="1:23" x14ac:dyDescent="0.25">
      <c r="A77" s="72" t="s">
        <v>47</v>
      </c>
      <c r="B77" s="250" t="s">
        <v>82</v>
      </c>
      <c r="C77" s="250"/>
      <c r="D77" s="238"/>
      <c r="E77" s="262"/>
      <c r="G77" s="238" t="s">
        <v>9</v>
      </c>
      <c r="H77" s="238"/>
      <c r="I77" s="268" t="s">
        <v>21</v>
      </c>
      <c r="J77" s="265"/>
      <c r="K77" s="259"/>
      <c r="L77" s="265"/>
      <c r="M77" s="259"/>
      <c r="N77" s="265"/>
      <c r="O77" s="259"/>
      <c r="P77" s="265"/>
      <c r="Q77" s="259"/>
      <c r="R77" s="259" t="s">
        <v>21</v>
      </c>
      <c r="T77" s="259"/>
      <c r="U77" s="239" t="s">
        <v>103</v>
      </c>
      <c r="V77" s="126">
        <v>40</v>
      </c>
      <c r="W77" s="238" t="s">
        <v>110</v>
      </c>
    </row>
    <row r="78" spans="1:23" x14ac:dyDescent="0.25">
      <c r="A78" s="72" t="s">
        <v>48</v>
      </c>
      <c r="B78" s="250" t="s">
        <v>82</v>
      </c>
      <c r="C78" s="250"/>
      <c r="D78" s="238"/>
      <c r="E78" s="238"/>
      <c r="G78" s="238" t="s">
        <v>10</v>
      </c>
      <c r="H78" s="238"/>
      <c r="I78" s="268" t="s">
        <v>22</v>
      </c>
      <c r="J78" s="265"/>
      <c r="K78" s="259"/>
      <c r="L78" s="265"/>
      <c r="M78" s="259"/>
      <c r="N78" s="265"/>
      <c r="O78" s="259"/>
      <c r="P78" s="265"/>
      <c r="Q78" s="259"/>
      <c r="R78" s="259" t="s">
        <v>22</v>
      </c>
      <c r="T78" s="259"/>
      <c r="U78" s="239" t="s">
        <v>103</v>
      </c>
      <c r="V78" s="126">
        <v>40</v>
      </c>
      <c r="W78" s="239" t="s">
        <v>123</v>
      </c>
    </row>
    <row r="79" spans="1:23" x14ac:dyDescent="0.25">
      <c r="A79" s="72" t="s">
        <v>293</v>
      </c>
      <c r="B79" s="250" t="s">
        <v>82</v>
      </c>
      <c r="C79" s="250"/>
      <c r="D79" s="238"/>
      <c r="E79" s="238"/>
      <c r="G79" s="238" t="s">
        <v>295</v>
      </c>
      <c r="H79" s="238"/>
      <c r="I79" s="268" t="s">
        <v>22</v>
      </c>
      <c r="J79" s="265"/>
      <c r="K79" s="259"/>
      <c r="L79" s="265"/>
      <c r="M79" s="259"/>
      <c r="N79" s="265"/>
      <c r="O79" s="259"/>
      <c r="P79" s="265"/>
      <c r="Q79" s="259"/>
      <c r="R79" s="259" t="s">
        <v>22</v>
      </c>
      <c r="T79" s="259"/>
      <c r="U79" s="239" t="s">
        <v>103</v>
      </c>
      <c r="V79" s="126">
        <v>40</v>
      </c>
      <c r="W79" s="239" t="s">
        <v>297</v>
      </c>
    </row>
    <row r="80" spans="1:23" x14ac:dyDescent="0.25">
      <c r="A80" s="72" t="s">
        <v>294</v>
      </c>
      <c r="B80" s="250" t="s">
        <v>82</v>
      </c>
      <c r="C80" s="250"/>
      <c r="D80" s="238"/>
      <c r="E80" s="238"/>
      <c r="G80" s="238" t="s">
        <v>296</v>
      </c>
      <c r="H80" s="238"/>
      <c r="I80" s="268" t="s">
        <v>22</v>
      </c>
      <c r="J80" s="265"/>
      <c r="K80" s="259"/>
      <c r="L80" s="265"/>
      <c r="M80" s="259"/>
      <c r="N80" s="265"/>
      <c r="O80" s="259"/>
      <c r="P80" s="265"/>
      <c r="Q80" s="259"/>
      <c r="R80" s="259" t="s">
        <v>22</v>
      </c>
      <c r="T80" s="259"/>
      <c r="U80" s="239" t="s">
        <v>103</v>
      </c>
      <c r="V80" s="126">
        <v>40</v>
      </c>
      <c r="W80" s="239" t="s">
        <v>297</v>
      </c>
    </row>
    <row r="81" spans="1:94" x14ac:dyDescent="0.25">
      <c r="A81" s="72" t="s">
        <v>260</v>
      </c>
      <c r="B81" s="250" t="s">
        <v>82</v>
      </c>
      <c r="C81" s="250"/>
      <c r="D81" s="238"/>
      <c r="E81" s="238"/>
      <c r="G81" s="238" t="s">
        <v>164</v>
      </c>
      <c r="H81" s="238"/>
      <c r="I81" s="268" t="s">
        <v>22</v>
      </c>
      <c r="J81" s="265"/>
      <c r="K81" s="259"/>
      <c r="L81" s="265"/>
      <c r="M81" s="259"/>
      <c r="N81" s="265"/>
      <c r="O81" s="259"/>
      <c r="P81" s="265"/>
      <c r="Q81" s="259"/>
      <c r="R81" s="259" t="s">
        <v>22</v>
      </c>
      <c r="T81" s="259"/>
      <c r="U81" s="239" t="s">
        <v>99</v>
      </c>
      <c r="V81" s="126"/>
      <c r="W81" s="239"/>
    </row>
    <row r="82" spans="1:94" x14ac:dyDescent="0.25">
      <c r="A82" s="72" t="s">
        <v>257</v>
      </c>
      <c r="B82" s="250" t="s">
        <v>82</v>
      </c>
      <c r="C82" s="250"/>
      <c r="D82" s="238"/>
      <c r="E82" s="238"/>
      <c r="G82" s="238" t="s">
        <v>256</v>
      </c>
      <c r="H82" s="238"/>
      <c r="I82" s="268" t="s">
        <v>22</v>
      </c>
      <c r="J82" s="265"/>
      <c r="K82" s="259"/>
      <c r="L82" s="265"/>
      <c r="M82" s="259"/>
      <c r="N82" s="265"/>
      <c r="O82" s="259"/>
      <c r="P82" s="265"/>
      <c r="Q82" s="259"/>
      <c r="R82" s="259" t="s">
        <v>22</v>
      </c>
      <c r="T82" s="259"/>
      <c r="U82" s="239" t="s">
        <v>99</v>
      </c>
      <c r="V82" s="126"/>
      <c r="W82" s="239"/>
    </row>
    <row r="83" spans="1:94" x14ac:dyDescent="0.25">
      <c r="A83" s="72" t="s">
        <v>167</v>
      </c>
      <c r="B83" s="250" t="s">
        <v>82</v>
      </c>
      <c r="C83" s="250"/>
      <c r="D83" s="238"/>
      <c r="E83" s="238"/>
      <c r="G83" s="238" t="s">
        <v>165</v>
      </c>
      <c r="H83" s="238"/>
      <c r="I83" s="268" t="s">
        <v>22</v>
      </c>
      <c r="J83" s="265"/>
      <c r="K83" s="259"/>
      <c r="L83" s="265"/>
      <c r="M83" s="259"/>
      <c r="N83" s="265"/>
      <c r="O83" s="259"/>
      <c r="P83" s="265"/>
      <c r="Q83" s="259"/>
      <c r="R83" s="259" t="s">
        <v>22</v>
      </c>
      <c r="T83" s="259"/>
      <c r="U83" s="239" t="s">
        <v>103</v>
      </c>
      <c r="V83" s="126"/>
      <c r="W83" s="239"/>
    </row>
    <row r="84" spans="1:94" x14ac:dyDescent="0.25">
      <c r="A84" s="72" t="s">
        <v>168</v>
      </c>
      <c r="B84" s="250" t="s">
        <v>82</v>
      </c>
      <c r="C84" s="250"/>
      <c r="D84" s="238"/>
      <c r="E84" s="238"/>
      <c r="G84" s="238" t="s">
        <v>166</v>
      </c>
      <c r="H84" s="238"/>
      <c r="I84" s="268" t="s">
        <v>22</v>
      </c>
      <c r="J84" s="265"/>
      <c r="K84" s="259"/>
      <c r="L84" s="265"/>
      <c r="M84" s="259"/>
      <c r="N84" s="265"/>
      <c r="O84" s="259"/>
      <c r="P84" s="265"/>
      <c r="Q84" s="259"/>
      <c r="R84" s="259" t="s">
        <v>22</v>
      </c>
      <c r="T84" s="259"/>
      <c r="U84" s="242" t="s">
        <v>103</v>
      </c>
      <c r="V84" s="131">
        <v>14</v>
      </c>
    </row>
    <row r="85" spans="1:94" x14ac:dyDescent="0.25">
      <c r="A85" s="71" t="s">
        <v>300</v>
      </c>
      <c r="B85" s="250" t="s">
        <v>82</v>
      </c>
      <c r="C85" s="250"/>
      <c r="D85" s="238"/>
      <c r="E85" s="238"/>
      <c r="F85" s="262" t="s">
        <v>301</v>
      </c>
      <c r="G85" s="238"/>
      <c r="H85" s="238"/>
      <c r="I85" s="249" t="s">
        <v>21</v>
      </c>
      <c r="J85" s="265"/>
      <c r="K85" s="259"/>
      <c r="L85" s="265"/>
      <c r="M85" s="259"/>
      <c r="N85" s="265"/>
      <c r="O85" s="259"/>
      <c r="P85" s="265"/>
      <c r="Q85" s="259"/>
      <c r="R85" s="259" t="s">
        <v>21</v>
      </c>
      <c r="T85" s="259"/>
      <c r="U85" s="238" t="s">
        <v>591</v>
      </c>
      <c r="V85" s="131"/>
    </row>
    <row r="86" spans="1:94" x14ac:dyDescent="0.25">
      <c r="A86" s="72" t="s">
        <v>51</v>
      </c>
      <c r="B86" s="250" t="s">
        <v>82</v>
      </c>
      <c r="C86" s="250"/>
      <c r="D86" s="238"/>
      <c r="E86" s="262"/>
      <c r="G86" s="238" t="s">
        <v>27</v>
      </c>
      <c r="H86" s="238"/>
      <c r="I86" s="268" t="s">
        <v>21</v>
      </c>
      <c r="J86" s="265"/>
      <c r="K86" s="259"/>
      <c r="L86" s="265"/>
      <c r="M86" s="259"/>
      <c r="N86" s="265"/>
      <c r="O86" s="259"/>
      <c r="P86" s="265"/>
      <c r="Q86" s="259"/>
      <c r="R86" s="259" t="s">
        <v>21</v>
      </c>
      <c r="T86" s="259"/>
      <c r="U86" s="238" t="s">
        <v>103</v>
      </c>
      <c r="V86" s="126">
        <v>10</v>
      </c>
      <c r="W86" s="238" t="s">
        <v>117</v>
      </c>
    </row>
    <row r="87" spans="1:94" x14ac:dyDescent="0.25">
      <c r="A87" s="72" t="s">
        <v>52</v>
      </c>
      <c r="B87" s="250" t="s">
        <v>82</v>
      </c>
      <c r="C87" s="250"/>
      <c r="D87" s="238"/>
      <c r="E87" s="262"/>
      <c r="G87" s="238" t="s">
        <v>18</v>
      </c>
      <c r="H87" s="238"/>
      <c r="I87" s="268" t="s">
        <v>21</v>
      </c>
      <c r="J87" s="265"/>
      <c r="K87" s="259"/>
      <c r="L87" s="265"/>
      <c r="M87" s="259"/>
      <c r="N87" s="265"/>
      <c r="O87" s="259"/>
      <c r="P87" s="265"/>
      <c r="Q87" s="259"/>
      <c r="R87" s="259" t="s">
        <v>21</v>
      </c>
      <c r="T87" s="259"/>
      <c r="U87" s="238" t="s">
        <v>103</v>
      </c>
      <c r="V87" s="126">
        <v>40</v>
      </c>
      <c r="W87" s="238" t="s">
        <v>116</v>
      </c>
    </row>
    <row r="88" spans="1:94" x14ac:dyDescent="0.25">
      <c r="A88" s="72" t="s">
        <v>172</v>
      </c>
      <c r="B88" s="250" t="s">
        <v>82</v>
      </c>
      <c r="C88" s="250"/>
      <c r="D88" s="238"/>
      <c r="E88" s="262"/>
      <c r="G88" s="238" t="s">
        <v>173</v>
      </c>
      <c r="H88" s="238"/>
      <c r="I88" s="268" t="s">
        <v>22</v>
      </c>
      <c r="J88" s="15"/>
      <c r="K88" s="259"/>
      <c r="L88" s="15"/>
      <c r="M88" s="259"/>
      <c r="N88" s="15"/>
      <c r="O88" s="259"/>
      <c r="P88" s="15"/>
      <c r="Q88" s="259"/>
      <c r="R88" s="259" t="s">
        <v>22</v>
      </c>
      <c r="T88" s="259"/>
      <c r="U88" s="238" t="s">
        <v>103</v>
      </c>
      <c r="V88" s="126">
        <v>10</v>
      </c>
      <c r="W88" s="238" t="s">
        <v>173</v>
      </c>
    </row>
    <row r="89" spans="1:94" x14ac:dyDescent="0.25">
      <c r="A89" s="72" t="s">
        <v>53</v>
      </c>
      <c r="B89" s="250" t="s">
        <v>82</v>
      </c>
      <c r="C89" s="250"/>
      <c r="D89" s="238"/>
      <c r="E89" s="262"/>
      <c r="G89" s="238" t="s">
        <v>23</v>
      </c>
      <c r="H89" s="238"/>
      <c r="I89" s="268" t="s">
        <v>21</v>
      </c>
      <c r="J89" s="265"/>
      <c r="K89" s="259"/>
      <c r="L89" s="265"/>
      <c r="M89" s="259"/>
      <c r="N89" s="265"/>
      <c r="O89" s="259"/>
      <c r="P89" s="265"/>
      <c r="Q89" s="259"/>
      <c r="R89" s="259" t="s">
        <v>21</v>
      </c>
      <c r="T89" s="259"/>
      <c r="U89" s="238" t="s">
        <v>103</v>
      </c>
      <c r="V89" s="126" t="s">
        <v>36</v>
      </c>
      <c r="W89" s="238" t="s">
        <v>115</v>
      </c>
    </row>
    <row r="90" spans="1:94" x14ac:dyDescent="0.25">
      <c r="A90" s="72" t="s">
        <v>54</v>
      </c>
      <c r="B90" s="250" t="s">
        <v>82</v>
      </c>
      <c r="C90" s="250"/>
      <c r="D90" s="238"/>
      <c r="E90" s="262"/>
      <c r="G90" s="238" t="s">
        <v>19</v>
      </c>
      <c r="H90" s="238"/>
      <c r="I90" s="268" t="s">
        <v>21</v>
      </c>
      <c r="J90" s="265"/>
      <c r="K90" s="259"/>
      <c r="L90" s="265"/>
      <c r="M90" s="259"/>
      <c r="N90" s="265"/>
      <c r="O90" s="259"/>
      <c r="P90" s="265"/>
      <c r="Q90" s="259"/>
      <c r="R90" s="259" t="s">
        <v>21</v>
      </c>
      <c r="T90" s="259"/>
      <c r="U90" s="238" t="s">
        <v>103</v>
      </c>
      <c r="V90" s="126" t="s">
        <v>37</v>
      </c>
      <c r="W90" s="238" t="s">
        <v>114</v>
      </c>
    </row>
    <row r="91" spans="1:94" x14ac:dyDescent="0.25">
      <c r="A91" s="72" t="s">
        <v>74</v>
      </c>
      <c r="B91" s="250" t="s">
        <v>82</v>
      </c>
      <c r="C91" s="250"/>
      <c r="D91" s="238"/>
      <c r="E91" s="262"/>
      <c r="G91" s="238" t="s">
        <v>28</v>
      </c>
      <c r="H91" s="238"/>
      <c r="I91" s="268" t="s">
        <v>22</v>
      </c>
      <c r="J91" s="15"/>
      <c r="K91" s="259"/>
      <c r="L91" s="15"/>
      <c r="M91" s="259"/>
      <c r="N91" s="15"/>
      <c r="O91" s="259"/>
      <c r="P91" s="15"/>
      <c r="Q91" s="259"/>
      <c r="R91" s="259" t="s">
        <v>22</v>
      </c>
      <c r="T91" s="259"/>
      <c r="U91" s="238" t="s">
        <v>103</v>
      </c>
      <c r="V91" s="126">
        <v>10</v>
      </c>
      <c r="W91" s="238" t="s">
        <v>113</v>
      </c>
    </row>
    <row r="92" spans="1:94" x14ac:dyDescent="0.25">
      <c r="A92" s="72" t="s">
        <v>70</v>
      </c>
      <c r="B92" s="250" t="s">
        <v>82</v>
      </c>
      <c r="C92" s="250"/>
      <c r="D92" s="238"/>
      <c r="E92" s="262"/>
      <c r="G92" s="238" t="s">
        <v>25</v>
      </c>
      <c r="H92" s="238"/>
      <c r="I92" s="268" t="s">
        <v>22</v>
      </c>
      <c r="J92" s="15"/>
      <c r="K92" s="259"/>
      <c r="L92" s="15"/>
      <c r="M92" s="259"/>
      <c r="N92" s="15"/>
      <c r="O92" s="259"/>
      <c r="P92" s="15"/>
      <c r="Q92" s="259"/>
      <c r="R92" s="259" t="s">
        <v>22</v>
      </c>
      <c r="T92" s="259"/>
      <c r="U92" s="238" t="s">
        <v>103</v>
      </c>
      <c r="V92" s="126">
        <v>10</v>
      </c>
      <c r="W92" s="238" t="s">
        <v>112</v>
      </c>
    </row>
    <row r="93" spans="1:94" x14ac:dyDescent="0.25">
      <c r="A93" s="72" t="s">
        <v>71</v>
      </c>
      <c r="B93" s="250" t="s">
        <v>82</v>
      </c>
      <c r="C93" s="250"/>
      <c r="D93" s="238"/>
      <c r="E93" s="262"/>
      <c r="G93" s="238" t="s">
        <v>20</v>
      </c>
      <c r="H93" s="238"/>
      <c r="I93" s="268" t="s">
        <v>22</v>
      </c>
      <c r="J93" s="15"/>
      <c r="K93" s="259"/>
      <c r="L93" s="15"/>
      <c r="M93" s="259"/>
      <c r="N93" s="15"/>
      <c r="O93" s="259"/>
      <c r="P93" s="15"/>
      <c r="Q93" s="259"/>
      <c r="R93" s="259" t="s">
        <v>22</v>
      </c>
      <c r="T93" s="259"/>
      <c r="U93" s="238" t="s">
        <v>103</v>
      </c>
      <c r="V93" s="126">
        <v>10</v>
      </c>
      <c r="W93" s="238" t="s">
        <v>111</v>
      </c>
    </row>
    <row r="94" spans="1:94" s="245" customFormat="1" x14ac:dyDescent="0.25">
      <c r="A94" s="288" t="s">
        <v>75</v>
      </c>
      <c r="B94" s="240" t="s">
        <v>82</v>
      </c>
      <c r="C94" s="240"/>
      <c r="D94" s="243"/>
      <c r="E94" s="244" t="s">
        <v>76</v>
      </c>
      <c r="F94" s="243"/>
      <c r="G94" s="243"/>
      <c r="H94" s="243"/>
      <c r="I94" s="269" t="s">
        <v>139</v>
      </c>
      <c r="J94" s="267"/>
      <c r="K94" s="258" t="s">
        <v>139</v>
      </c>
      <c r="L94" s="267"/>
      <c r="M94" s="258" t="s">
        <v>139</v>
      </c>
      <c r="N94" s="267"/>
      <c r="O94" s="258" t="s">
        <v>139</v>
      </c>
      <c r="P94" s="267"/>
      <c r="Q94" s="258" t="s">
        <v>139</v>
      </c>
      <c r="R94" s="258" t="s">
        <v>139</v>
      </c>
      <c r="S94" s="258" t="s">
        <v>139</v>
      </c>
      <c r="T94" s="258" t="s">
        <v>139</v>
      </c>
      <c r="U94" s="243" t="s">
        <v>103</v>
      </c>
      <c r="V94" s="127">
        <v>120</v>
      </c>
      <c r="W94" s="243"/>
    </row>
    <row r="95" spans="1:94" s="271" customFormat="1" x14ac:dyDescent="0.25">
      <c r="A95" s="181" t="s">
        <v>77</v>
      </c>
      <c r="B95" s="261" t="s">
        <v>83</v>
      </c>
      <c r="C95" s="261"/>
      <c r="D95" s="254"/>
      <c r="E95" s="254"/>
      <c r="F95" s="254" t="s">
        <v>77</v>
      </c>
      <c r="G95" s="254"/>
      <c r="H95" s="254"/>
      <c r="I95" s="36" t="s">
        <v>21</v>
      </c>
      <c r="J95" s="37"/>
      <c r="K95" s="41" t="s">
        <v>21</v>
      </c>
      <c r="L95" s="37"/>
      <c r="M95" s="41" t="s">
        <v>21</v>
      </c>
      <c r="N95" s="37"/>
      <c r="O95" s="41" t="s">
        <v>21</v>
      </c>
      <c r="P95" s="37"/>
      <c r="Q95" s="41" t="s">
        <v>21</v>
      </c>
      <c r="R95" s="41" t="s">
        <v>21</v>
      </c>
      <c r="S95" s="41" t="s">
        <v>21</v>
      </c>
      <c r="T95" s="41" t="s">
        <v>21</v>
      </c>
      <c r="U95" s="271" t="s">
        <v>103</v>
      </c>
      <c r="V95" s="133">
        <v>40</v>
      </c>
      <c r="W95" s="254"/>
    </row>
    <row r="96" spans="1:94" s="245" customFormat="1" x14ac:dyDescent="0.25">
      <c r="A96" s="288" t="s">
        <v>203</v>
      </c>
      <c r="B96" s="240" t="s">
        <v>82</v>
      </c>
      <c r="C96" s="240"/>
      <c r="D96" s="243"/>
      <c r="E96" s="244" t="s">
        <v>184</v>
      </c>
      <c r="F96" s="243"/>
      <c r="G96" s="243"/>
      <c r="H96" s="243"/>
      <c r="I96" s="269" t="s">
        <v>22</v>
      </c>
      <c r="J96" s="251"/>
      <c r="K96" s="258" t="s">
        <v>22</v>
      </c>
      <c r="L96" s="251"/>
      <c r="M96" s="258"/>
      <c r="N96" s="251"/>
      <c r="O96" s="251"/>
      <c r="P96" s="251"/>
      <c r="Q96" s="269"/>
      <c r="R96" s="251"/>
      <c r="S96" s="258"/>
      <c r="T96" s="253"/>
      <c r="U96" s="243" t="s">
        <v>591</v>
      </c>
      <c r="V96" s="130"/>
      <c r="W96" s="243"/>
      <c r="X96" s="251"/>
      <c r="Y96" s="258"/>
      <c r="Z96" s="253"/>
      <c r="AA96" s="251"/>
      <c r="AB96" s="258"/>
      <c r="AC96" s="251"/>
      <c r="AD96" s="258"/>
      <c r="AE96" s="253" t="s">
        <v>22</v>
      </c>
      <c r="AF96" s="251"/>
      <c r="AG96" s="258"/>
      <c r="AH96" s="251"/>
      <c r="AI96" s="258"/>
      <c r="AJ96" s="251"/>
      <c r="AK96" s="258"/>
      <c r="AL96" s="251"/>
      <c r="AM96" s="258"/>
      <c r="AN96" s="251"/>
      <c r="AO96" s="258"/>
      <c r="AP96" s="251"/>
      <c r="AQ96" s="258"/>
      <c r="AR96" s="251"/>
      <c r="AS96" s="258"/>
      <c r="AT96" s="251"/>
      <c r="AU96" s="258"/>
      <c r="AV96" s="251"/>
      <c r="AW96" s="258"/>
      <c r="AX96" s="251"/>
      <c r="AY96" s="258"/>
      <c r="AZ96" s="251"/>
      <c r="BA96" s="258" t="s">
        <v>22</v>
      </c>
      <c r="BB96" s="251"/>
      <c r="BC96" s="258"/>
      <c r="BD96" s="251"/>
      <c r="BE96" s="258"/>
      <c r="BF96" s="251"/>
      <c r="BG96" s="258"/>
      <c r="BH96" s="251"/>
      <c r="BI96" s="258"/>
      <c r="BJ96" s="251"/>
      <c r="BK96" s="258"/>
      <c r="BL96" s="252"/>
      <c r="BM96" s="251"/>
      <c r="BN96" s="258"/>
      <c r="BO96" s="266" t="s">
        <v>22</v>
      </c>
      <c r="BP96" s="251"/>
      <c r="BQ96" s="258"/>
      <c r="BR96" s="251"/>
      <c r="BS96" s="258"/>
      <c r="BT96" s="251"/>
      <c r="BU96" s="258"/>
      <c r="BV96" s="251"/>
      <c r="BW96" s="258" t="s">
        <v>22</v>
      </c>
      <c r="BX96" s="251"/>
      <c r="BY96" s="258" t="s">
        <v>22</v>
      </c>
      <c r="BZ96" s="269" t="s">
        <v>22</v>
      </c>
      <c r="CA96" s="251"/>
      <c r="CB96" s="258" t="s">
        <v>21</v>
      </c>
      <c r="CC96" s="251"/>
      <c r="CD96" s="258"/>
      <c r="CE96" s="251"/>
      <c r="CF96" s="258"/>
      <c r="CG96" s="269"/>
      <c r="CH96" s="275"/>
      <c r="CI96" s="251"/>
      <c r="CJ96" s="258"/>
      <c r="CK96" s="275"/>
      <c r="CL96" s="267"/>
      <c r="CM96" s="258"/>
      <c r="CN96" s="243" t="s">
        <v>591</v>
      </c>
      <c r="CO96" s="130"/>
      <c r="CP96" s="243"/>
    </row>
    <row r="97" spans="1:94" x14ac:dyDescent="0.25">
      <c r="A97" s="287" t="s">
        <v>178</v>
      </c>
      <c r="B97" s="250" t="s">
        <v>82</v>
      </c>
      <c r="C97" s="250"/>
      <c r="D97" s="238"/>
      <c r="E97" s="262"/>
      <c r="F97" s="238" t="s">
        <v>180</v>
      </c>
      <c r="G97" s="238"/>
      <c r="H97" s="238"/>
      <c r="I97" s="268" t="s">
        <v>21</v>
      </c>
      <c r="J97" s="265"/>
      <c r="K97" s="259" t="s">
        <v>21</v>
      </c>
      <c r="L97" s="265"/>
      <c r="M97" s="259"/>
      <c r="N97" s="265"/>
      <c r="O97" s="265"/>
      <c r="P97" s="265"/>
      <c r="Q97" s="268"/>
      <c r="R97" s="265"/>
      <c r="S97" s="259"/>
      <c r="T97" s="268"/>
      <c r="U97" s="238" t="s">
        <v>103</v>
      </c>
      <c r="V97" s="126" t="s">
        <v>108</v>
      </c>
      <c r="W97" s="238" t="s">
        <v>185</v>
      </c>
      <c r="X97" s="265"/>
      <c r="Y97" s="259"/>
      <c r="Z97" s="268"/>
      <c r="AA97" s="265"/>
      <c r="AB97" s="259"/>
      <c r="AC97" s="265"/>
      <c r="AD97" s="259"/>
      <c r="AE97" s="268" t="s">
        <v>21</v>
      </c>
      <c r="AF97" s="265"/>
      <c r="AG97" s="259"/>
      <c r="AH97" s="265"/>
      <c r="AI97" s="259"/>
      <c r="AJ97" s="265"/>
      <c r="AK97" s="259"/>
      <c r="AL97" s="265"/>
      <c r="AM97" s="259"/>
      <c r="AN97" s="265"/>
      <c r="AO97" s="259"/>
      <c r="AP97" s="265"/>
      <c r="AQ97" s="259"/>
      <c r="AR97" s="265"/>
      <c r="AS97" s="259"/>
      <c r="AT97" s="265"/>
      <c r="AU97" s="259"/>
      <c r="AV97" s="265"/>
      <c r="AW97" s="259"/>
      <c r="AX97" s="265"/>
      <c r="AY97" s="259"/>
      <c r="AZ97" s="265"/>
      <c r="BA97" s="259" t="s">
        <v>21</v>
      </c>
      <c r="BB97" s="265"/>
      <c r="BC97" s="259"/>
      <c r="BD97" s="265"/>
      <c r="BE97" s="259"/>
      <c r="BF97" s="265"/>
      <c r="BG97" s="259"/>
      <c r="BH97" s="265"/>
      <c r="BI97" s="259"/>
      <c r="BJ97" s="265"/>
      <c r="BK97" s="259"/>
      <c r="BL97" s="264"/>
      <c r="BM97" s="265"/>
      <c r="BN97" s="259"/>
      <c r="BO97" s="264" t="s">
        <v>21</v>
      </c>
      <c r="BP97" s="265"/>
      <c r="BQ97" s="259"/>
      <c r="BR97" s="265"/>
      <c r="BS97" s="259"/>
      <c r="BT97" s="265"/>
      <c r="BU97" s="259"/>
      <c r="BV97" s="265"/>
      <c r="BW97" s="259" t="s">
        <v>21</v>
      </c>
      <c r="BX97" s="265"/>
      <c r="BY97" s="259" t="s">
        <v>21</v>
      </c>
      <c r="BZ97" s="268" t="s">
        <v>21</v>
      </c>
      <c r="CA97" s="265"/>
      <c r="CB97" s="259" t="s">
        <v>21</v>
      </c>
      <c r="CC97" s="265"/>
      <c r="CD97" s="259"/>
      <c r="CE97" s="265"/>
      <c r="CF97" s="259"/>
      <c r="CG97" s="268"/>
      <c r="CH97" s="272"/>
      <c r="CI97" s="265"/>
      <c r="CJ97" s="259"/>
      <c r="CK97" s="272"/>
      <c r="CL97" s="265"/>
      <c r="CM97" s="259"/>
      <c r="CN97" s="238" t="s">
        <v>103</v>
      </c>
      <c r="CO97" s="126" t="s">
        <v>108</v>
      </c>
      <c r="CP97" s="238" t="s">
        <v>185</v>
      </c>
    </row>
  </sheetData>
  <mergeCells count="4">
    <mergeCell ref="J1:K1"/>
    <mergeCell ref="L1:M1"/>
    <mergeCell ref="N1:O1"/>
    <mergeCell ref="P1:Q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36"/>
  <sheetViews>
    <sheetView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J45" sqref="J45"/>
    </sheetView>
  </sheetViews>
  <sheetFormatPr baseColWidth="10" defaultColWidth="11.42578125" defaultRowHeight="15" x14ac:dyDescent="0.25"/>
  <cols>
    <col min="1" max="1" width="30" style="28" bestFit="1" customWidth="1"/>
    <col min="2" max="2" width="6.7109375" style="31" customWidth="1"/>
    <col min="3" max="6" width="7.7109375" style="28" customWidth="1"/>
    <col min="7" max="7" width="34.7109375" style="28" customWidth="1"/>
    <col min="8" max="8" width="8.7109375" style="28" customWidth="1"/>
    <col min="9" max="9" width="11.140625" style="242" customWidth="1"/>
    <col min="10" max="10" width="13.28515625" style="242" customWidth="1"/>
    <col min="11" max="11" width="11.140625" style="28" customWidth="1"/>
    <col min="12" max="12" width="24.85546875" style="28" bestFit="1" customWidth="1"/>
    <col min="13" max="13" width="49.28515625" style="134" bestFit="1" customWidth="1"/>
    <col min="14" max="14" width="100.5703125" style="27" customWidth="1"/>
    <col min="15" max="16384" width="11.42578125" style="28"/>
  </cols>
  <sheetData>
    <row r="1" spans="1:14" s="4" customFormat="1" ht="104.25" customHeight="1" x14ac:dyDescent="0.25">
      <c r="A1" s="48" t="s">
        <v>92</v>
      </c>
      <c r="B1" s="49" t="s">
        <v>93</v>
      </c>
      <c r="C1" s="49" t="s">
        <v>89</v>
      </c>
      <c r="D1" s="49" t="s">
        <v>90</v>
      </c>
      <c r="E1" s="49" t="s">
        <v>91</v>
      </c>
      <c r="F1" s="49" t="s">
        <v>529</v>
      </c>
      <c r="G1" s="51" t="s">
        <v>530</v>
      </c>
      <c r="H1" s="52" t="s">
        <v>259</v>
      </c>
      <c r="I1" s="180" t="s">
        <v>269</v>
      </c>
      <c r="J1" s="180" t="s">
        <v>959</v>
      </c>
      <c r="K1" s="168" t="s">
        <v>973</v>
      </c>
      <c r="L1" s="49" t="s">
        <v>132</v>
      </c>
      <c r="M1" s="124" t="s">
        <v>102</v>
      </c>
      <c r="N1" s="51" t="s">
        <v>121</v>
      </c>
    </row>
    <row r="2" spans="1:14" s="4" customFormat="1" ht="15.75" thickBot="1" x14ac:dyDescent="0.3">
      <c r="A2" s="57"/>
      <c r="B2" s="205"/>
      <c r="C2" s="205"/>
      <c r="D2" s="205"/>
      <c r="E2" s="205"/>
      <c r="F2" s="205"/>
      <c r="G2" s="205"/>
      <c r="H2" s="59" t="s">
        <v>176</v>
      </c>
      <c r="I2" s="209" t="s">
        <v>176</v>
      </c>
      <c r="J2" s="209" t="s">
        <v>176</v>
      </c>
      <c r="K2" s="209" t="s">
        <v>176</v>
      </c>
      <c r="L2" s="58"/>
      <c r="M2" s="125"/>
      <c r="N2" s="61"/>
    </row>
    <row r="3" spans="1:14" s="27" customFormat="1" x14ac:dyDescent="0.25">
      <c r="A3" s="78" t="s">
        <v>4</v>
      </c>
      <c r="B3" s="193" t="s">
        <v>82</v>
      </c>
      <c r="C3" s="195" t="s">
        <v>133</v>
      </c>
      <c r="D3" s="195"/>
      <c r="E3" s="196"/>
      <c r="F3" s="196"/>
      <c r="G3" s="197"/>
      <c r="H3" s="43" t="s">
        <v>21</v>
      </c>
      <c r="I3" s="270" t="s">
        <v>21</v>
      </c>
      <c r="J3" s="270" t="s">
        <v>21</v>
      </c>
      <c r="K3" s="33" t="s">
        <v>21</v>
      </c>
      <c r="L3" s="17" t="s">
        <v>591</v>
      </c>
      <c r="M3" s="126"/>
    </row>
    <row r="4" spans="1:14" s="27" customFormat="1" x14ac:dyDescent="0.25">
      <c r="A4" s="79" t="s">
        <v>55</v>
      </c>
      <c r="B4" s="47" t="s">
        <v>83</v>
      </c>
      <c r="D4" s="27" t="s">
        <v>45</v>
      </c>
      <c r="G4" s="187"/>
      <c r="H4" s="44" t="s">
        <v>21</v>
      </c>
      <c r="I4" s="264" t="s">
        <v>21</v>
      </c>
      <c r="J4" s="264" t="s">
        <v>21</v>
      </c>
      <c r="K4" s="32" t="s">
        <v>21</v>
      </c>
      <c r="L4" s="17" t="s">
        <v>106</v>
      </c>
      <c r="M4" s="126"/>
      <c r="N4" s="17"/>
    </row>
    <row r="5" spans="1:14" s="27" customFormat="1" x14ac:dyDescent="0.25">
      <c r="A5" s="79" t="s">
        <v>56</v>
      </c>
      <c r="B5" s="47" t="s">
        <v>83</v>
      </c>
      <c r="D5" s="27" t="s">
        <v>0</v>
      </c>
      <c r="G5" s="187"/>
      <c r="H5" s="44" t="s">
        <v>21</v>
      </c>
      <c r="I5" s="264" t="s">
        <v>21</v>
      </c>
      <c r="J5" s="264" t="s">
        <v>21</v>
      </c>
      <c r="K5" s="32" t="s">
        <v>21</v>
      </c>
      <c r="L5" s="17" t="s">
        <v>106</v>
      </c>
      <c r="M5" s="126" t="s">
        <v>101</v>
      </c>
      <c r="N5" s="17"/>
    </row>
    <row r="6" spans="1:14" s="27" customFormat="1" x14ac:dyDescent="0.25">
      <c r="A6" s="79" t="s">
        <v>78</v>
      </c>
      <c r="B6" s="47" t="s">
        <v>83</v>
      </c>
      <c r="D6" s="27" t="s">
        <v>72</v>
      </c>
      <c r="G6" s="187"/>
      <c r="H6" s="44" t="s">
        <v>21</v>
      </c>
      <c r="I6" s="264" t="s">
        <v>21</v>
      </c>
      <c r="J6" s="264" t="s">
        <v>21</v>
      </c>
      <c r="K6" s="32" t="s">
        <v>21</v>
      </c>
      <c r="L6" s="17" t="s">
        <v>35</v>
      </c>
      <c r="M6" s="126"/>
      <c r="N6" s="17"/>
    </row>
    <row r="7" spans="1:14" s="27" customFormat="1" x14ac:dyDescent="0.25">
      <c r="A7" s="79" t="s">
        <v>84</v>
      </c>
      <c r="B7" s="47" t="s">
        <v>82</v>
      </c>
      <c r="C7" s="30"/>
      <c r="D7" s="30" t="s">
        <v>5</v>
      </c>
      <c r="G7" s="187"/>
      <c r="H7" s="44" t="s">
        <v>21</v>
      </c>
      <c r="I7" s="264" t="s">
        <v>21</v>
      </c>
      <c r="J7" s="264" t="s">
        <v>21</v>
      </c>
      <c r="K7" s="32" t="s">
        <v>21</v>
      </c>
      <c r="L7" s="17" t="s">
        <v>591</v>
      </c>
      <c r="M7" s="126"/>
      <c r="N7" s="17"/>
    </row>
    <row r="8" spans="1:14" s="27" customFormat="1" x14ac:dyDescent="0.25">
      <c r="A8" s="79" t="s">
        <v>26</v>
      </c>
      <c r="B8" s="47" t="s">
        <v>82</v>
      </c>
      <c r="E8" s="30" t="s">
        <v>26</v>
      </c>
      <c r="G8" s="187"/>
      <c r="H8" s="44" t="s">
        <v>21</v>
      </c>
      <c r="I8" s="264" t="s">
        <v>21</v>
      </c>
      <c r="J8" s="264" t="s">
        <v>21</v>
      </c>
      <c r="K8" s="32" t="s">
        <v>21</v>
      </c>
      <c r="L8" s="17" t="s">
        <v>591</v>
      </c>
      <c r="M8" s="126"/>
      <c r="N8" s="17"/>
    </row>
    <row r="9" spans="1:14" s="10" customFormat="1" ht="16.5" customHeight="1" x14ac:dyDescent="0.25">
      <c r="A9" s="79" t="s">
        <v>289</v>
      </c>
      <c r="B9" s="206" t="s">
        <v>83</v>
      </c>
      <c r="C9" s="11"/>
      <c r="D9" s="27"/>
      <c r="E9" s="11"/>
      <c r="F9" s="27" t="s">
        <v>264</v>
      </c>
      <c r="G9" s="187"/>
      <c r="H9" s="44" t="s">
        <v>21</v>
      </c>
      <c r="I9" s="264" t="s">
        <v>21</v>
      </c>
      <c r="J9" s="264" t="s">
        <v>21</v>
      </c>
      <c r="K9" s="32" t="s">
        <v>21</v>
      </c>
      <c r="L9" s="17" t="s">
        <v>103</v>
      </c>
      <c r="M9" s="126" t="s">
        <v>267</v>
      </c>
      <c r="N9" s="17" t="s">
        <v>340</v>
      </c>
    </row>
    <row r="10" spans="1:14" s="10" customFormat="1" ht="16.5" customHeight="1" x14ac:dyDescent="0.25">
      <c r="A10" s="79" t="s">
        <v>290</v>
      </c>
      <c r="B10" s="206" t="s">
        <v>82</v>
      </c>
      <c r="C10" s="11"/>
      <c r="D10" s="27"/>
      <c r="E10" s="11"/>
      <c r="F10" s="27" t="s">
        <v>266</v>
      </c>
      <c r="G10" s="187"/>
      <c r="H10" s="44" t="s">
        <v>21</v>
      </c>
      <c r="I10" s="264" t="s">
        <v>21</v>
      </c>
      <c r="J10" s="264" t="s">
        <v>21</v>
      </c>
      <c r="K10" s="32" t="s">
        <v>21</v>
      </c>
      <c r="L10" s="17" t="s">
        <v>103</v>
      </c>
      <c r="M10" s="126">
        <v>35</v>
      </c>
      <c r="N10" s="17" t="s">
        <v>341</v>
      </c>
    </row>
    <row r="11" spans="1:14" s="27" customFormat="1" x14ac:dyDescent="0.25">
      <c r="A11" s="79" t="s">
        <v>58</v>
      </c>
      <c r="B11" s="47" t="s">
        <v>82</v>
      </c>
      <c r="E11" s="30" t="s">
        <v>15</v>
      </c>
      <c r="G11" s="187"/>
      <c r="H11" s="44" t="s">
        <v>21</v>
      </c>
      <c r="I11" s="264" t="s">
        <v>21</v>
      </c>
      <c r="J11" s="264" t="s">
        <v>21</v>
      </c>
      <c r="K11" s="32" t="s">
        <v>21</v>
      </c>
      <c r="L11" s="17" t="s">
        <v>591</v>
      </c>
      <c r="M11" s="126"/>
      <c r="N11" s="17"/>
    </row>
    <row r="12" spans="1:14" s="10" customFormat="1" ht="16.5" customHeight="1" x14ac:dyDescent="0.25">
      <c r="A12" s="79" t="s">
        <v>289</v>
      </c>
      <c r="B12" s="206" t="s">
        <v>83</v>
      </c>
      <c r="C12" s="11"/>
      <c r="D12" s="27"/>
      <c r="E12" s="11"/>
      <c r="F12" s="27" t="s">
        <v>264</v>
      </c>
      <c r="G12" s="187"/>
      <c r="H12" s="44" t="s">
        <v>21</v>
      </c>
      <c r="I12" s="264" t="s">
        <v>21</v>
      </c>
      <c r="J12" s="264" t="s">
        <v>21</v>
      </c>
      <c r="K12" s="32" t="s">
        <v>21</v>
      </c>
      <c r="L12" s="17" t="s">
        <v>103</v>
      </c>
      <c r="M12" s="126" t="s">
        <v>267</v>
      </c>
      <c r="N12" s="17" t="s">
        <v>340</v>
      </c>
    </row>
    <row r="13" spans="1:14" s="10" customFormat="1" ht="16.5" customHeight="1" x14ac:dyDescent="0.25">
      <c r="A13" s="79" t="s">
        <v>290</v>
      </c>
      <c r="B13" s="206" t="s">
        <v>82</v>
      </c>
      <c r="C13" s="11"/>
      <c r="D13" s="27"/>
      <c r="E13" s="11"/>
      <c r="F13" s="27" t="s">
        <v>266</v>
      </c>
      <c r="G13" s="187"/>
      <c r="H13" s="44" t="s">
        <v>21</v>
      </c>
      <c r="I13" s="264" t="s">
        <v>21</v>
      </c>
      <c r="J13" s="264" t="s">
        <v>21</v>
      </c>
      <c r="K13" s="32" t="s">
        <v>21</v>
      </c>
      <c r="L13" s="17" t="s">
        <v>103</v>
      </c>
      <c r="M13" s="126">
        <v>35</v>
      </c>
      <c r="N13" s="17" t="s">
        <v>341</v>
      </c>
    </row>
    <row r="14" spans="1:14" s="27" customFormat="1" x14ac:dyDescent="0.25">
      <c r="A14" s="79" t="s">
        <v>85</v>
      </c>
      <c r="B14" s="47" t="s">
        <v>82</v>
      </c>
      <c r="E14" s="27" t="s">
        <v>96</v>
      </c>
      <c r="G14" s="187"/>
      <c r="H14" s="44" t="s">
        <v>21</v>
      </c>
      <c r="I14" s="264" t="s">
        <v>21</v>
      </c>
      <c r="J14" s="264" t="s">
        <v>21</v>
      </c>
      <c r="K14" s="32" t="s">
        <v>21</v>
      </c>
      <c r="L14" s="17" t="s">
        <v>98</v>
      </c>
      <c r="M14" s="126"/>
      <c r="N14" s="17"/>
    </row>
    <row r="15" spans="1:14" s="27" customFormat="1" x14ac:dyDescent="0.25">
      <c r="A15" s="79" t="s">
        <v>67</v>
      </c>
      <c r="B15" s="47" t="s">
        <v>82</v>
      </c>
      <c r="D15" s="27" t="s">
        <v>69</v>
      </c>
      <c r="G15" s="187"/>
      <c r="H15" s="44" t="s">
        <v>21</v>
      </c>
      <c r="I15" s="264" t="s">
        <v>21</v>
      </c>
      <c r="J15" s="264" t="s">
        <v>21</v>
      </c>
      <c r="K15" s="32" t="s">
        <v>21</v>
      </c>
      <c r="L15" s="17" t="s">
        <v>106</v>
      </c>
      <c r="M15" s="126" t="s">
        <v>131</v>
      </c>
      <c r="N15" s="17" t="s">
        <v>288</v>
      </c>
    </row>
    <row r="16" spans="1:14" s="27" customFormat="1" ht="15.75" thickBot="1" x14ac:dyDescent="0.3">
      <c r="A16" s="79" t="s">
        <v>304</v>
      </c>
      <c r="B16" s="198" t="s">
        <v>82</v>
      </c>
      <c r="C16" s="200"/>
      <c r="D16" s="200" t="s">
        <v>401</v>
      </c>
      <c r="E16" s="200"/>
      <c r="F16" s="200"/>
      <c r="G16" s="201"/>
      <c r="H16" s="44" t="s">
        <v>21</v>
      </c>
      <c r="I16" s="264" t="s">
        <v>21</v>
      </c>
      <c r="J16" s="264" t="s">
        <v>21</v>
      </c>
      <c r="K16" s="32" t="s">
        <v>21</v>
      </c>
      <c r="L16" s="439" t="s">
        <v>103</v>
      </c>
      <c r="M16" s="438" t="s">
        <v>1089</v>
      </c>
      <c r="N16" s="17" t="s">
        <v>405</v>
      </c>
    </row>
    <row r="17" spans="1:14" s="3" customFormat="1" x14ac:dyDescent="0.25">
      <c r="A17" s="80" t="s">
        <v>94</v>
      </c>
      <c r="B17" s="193" t="s">
        <v>82</v>
      </c>
      <c r="C17" s="195" t="s">
        <v>3</v>
      </c>
      <c r="D17" s="195"/>
      <c r="E17" s="196"/>
      <c r="F17" s="196"/>
      <c r="G17" s="197"/>
      <c r="H17" s="45" t="s">
        <v>21</v>
      </c>
      <c r="I17" s="266" t="s">
        <v>21</v>
      </c>
      <c r="J17" s="266" t="s">
        <v>21</v>
      </c>
      <c r="K17" s="16" t="s">
        <v>21</v>
      </c>
      <c r="L17" s="13" t="s">
        <v>591</v>
      </c>
      <c r="M17" s="127"/>
      <c r="N17" s="29"/>
    </row>
    <row r="18" spans="1:14" s="27" customFormat="1" x14ac:dyDescent="0.25">
      <c r="A18" s="79" t="s">
        <v>107</v>
      </c>
      <c r="B18" s="47" t="s">
        <v>82</v>
      </c>
      <c r="D18" s="27" t="s">
        <v>57</v>
      </c>
      <c r="G18" s="187"/>
      <c r="H18" s="44" t="s">
        <v>21</v>
      </c>
      <c r="I18" s="264" t="s">
        <v>21</v>
      </c>
      <c r="J18" s="264" t="s">
        <v>21</v>
      </c>
      <c r="K18" s="32" t="s">
        <v>21</v>
      </c>
      <c r="L18" s="17" t="s">
        <v>103</v>
      </c>
      <c r="M18" s="126" t="s">
        <v>108</v>
      </c>
      <c r="N18" s="17" t="s">
        <v>109</v>
      </c>
    </row>
    <row r="19" spans="1:14" s="27" customFormat="1" x14ac:dyDescent="0.25">
      <c r="A19" s="79" t="s">
        <v>105</v>
      </c>
      <c r="B19" s="47" t="s">
        <v>82</v>
      </c>
      <c r="D19" s="27" t="s">
        <v>68</v>
      </c>
      <c r="G19" s="187"/>
      <c r="H19" s="44" t="s">
        <v>21</v>
      </c>
      <c r="I19" s="264" t="s">
        <v>21</v>
      </c>
      <c r="J19" s="264" t="s">
        <v>21</v>
      </c>
      <c r="K19" s="32" t="s">
        <v>21</v>
      </c>
      <c r="L19" s="17" t="s">
        <v>103</v>
      </c>
      <c r="M19" s="126" t="s">
        <v>108</v>
      </c>
      <c r="N19" s="17" t="s">
        <v>109</v>
      </c>
    </row>
    <row r="20" spans="1:14" s="27" customFormat="1" x14ac:dyDescent="0.25">
      <c r="A20" s="79" t="s">
        <v>129</v>
      </c>
      <c r="B20" s="47" t="s">
        <v>141</v>
      </c>
      <c r="D20" s="27" t="s">
        <v>136</v>
      </c>
      <c r="G20" s="187"/>
      <c r="H20" s="44" t="s">
        <v>21</v>
      </c>
      <c r="I20" s="264" t="s">
        <v>21</v>
      </c>
      <c r="J20" s="264" t="s">
        <v>21</v>
      </c>
      <c r="K20" s="32" t="s">
        <v>21</v>
      </c>
      <c r="L20" s="17" t="s">
        <v>99</v>
      </c>
      <c r="M20" s="126"/>
      <c r="N20" s="17" t="s">
        <v>130</v>
      </c>
    </row>
    <row r="21" spans="1:14" s="27" customFormat="1" ht="15.75" thickBot="1" x14ac:dyDescent="0.3">
      <c r="A21" s="81" t="s">
        <v>59</v>
      </c>
      <c r="B21" s="198" t="s">
        <v>82</v>
      </c>
      <c r="C21" s="200"/>
      <c r="D21" s="200" t="s">
        <v>140</v>
      </c>
      <c r="E21" s="200"/>
      <c r="F21" s="200"/>
      <c r="G21" s="201"/>
      <c r="H21" s="44" t="s">
        <v>21</v>
      </c>
      <c r="I21" s="14" t="s">
        <v>525</v>
      </c>
      <c r="J21" s="14" t="s">
        <v>525</v>
      </c>
      <c r="K21" s="14" t="s">
        <v>525</v>
      </c>
      <c r="L21" s="17" t="s">
        <v>103</v>
      </c>
      <c r="M21" s="129" t="s">
        <v>188</v>
      </c>
    </row>
    <row r="22" spans="1:14" s="27" customFormat="1" x14ac:dyDescent="0.25">
      <c r="A22" s="76" t="s">
        <v>621</v>
      </c>
      <c r="B22" s="193" t="s">
        <v>82</v>
      </c>
      <c r="C22" s="196"/>
      <c r="D22" s="228" t="s">
        <v>622</v>
      </c>
      <c r="E22" s="196"/>
      <c r="F22" s="196"/>
      <c r="G22" s="314"/>
      <c r="H22" s="224" t="s">
        <v>22</v>
      </c>
      <c r="I22" s="224" t="s">
        <v>22</v>
      </c>
      <c r="J22" s="224" t="s">
        <v>22</v>
      </c>
      <c r="K22" s="224" t="s">
        <v>22</v>
      </c>
      <c r="L22" s="17" t="s">
        <v>103</v>
      </c>
      <c r="M22" s="128"/>
      <c r="N22" s="27" t="s">
        <v>623</v>
      </c>
    </row>
    <row r="23" spans="1:14" s="27" customFormat="1" x14ac:dyDescent="0.25">
      <c r="A23" s="75" t="s">
        <v>619</v>
      </c>
      <c r="B23" s="272" t="s">
        <v>82</v>
      </c>
      <c r="C23" s="238"/>
      <c r="D23" s="255" t="s">
        <v>620</v>
      </c>
      <c r="E23" s="262"/>
      <c r="F23" s="238"/>
      <c r="G23" s="225"/>
      <c r="H23" s="263" t="s">
        <v>147</v>
      </c>
      <c r="I23" s="263" t="s">
        <v>147</v>
      </c>
      <c r="J23" s="263" t="s">
        <v>147</v>
      </c>
      <c r="K23" s="263" t="s">
        <v>147</v>
      </c>
      <c r="L23" s="27" t="s">
        <v>591</v>
      </c>
      <c r="M23" s="128"/>
    </row>
    <row r="24" spans="1:14" s="27" customFormat="1" x14ac:dyDescent="0.25">
      <c r="A24" s="76" t="s">
        <v>270</v>
      </c>
      <c r="B24" s="272" t="s">
        <v>82</v>
      </c>
      <c r="C24" s="238"/>
      <c r="D24" s="242"/>
      <c r="E24" s="242" t="s">
        <v>271</v>
      </c>
      <c r="F24" s="262"/>
      <c r="G24" s="187"/>
      <c r="H24" s="341" t="s">
        <v>22</v>
      </c>
      <c r="I24" s="437" t="s">
        <v>21</v>
      </c>
      <c r="J24" s="437" t="s">
        <v>21</v>
      </c>
      <c r="K24" s="437" t="s">
        <v>21</v>
      </c>
      <c r="L24" s="27" t="s">
        <v>106</v>
      </c>
      <c r="M24" s="126">
        <v>2</v>
      </c>
      <c r="N24" s="27" t="s">
        <v>1091</v>
      </c>
    </row>
    <row r="25" spans="1:14" s="27" customFormat="1" x14ac:dyDescent="0.25">
      <c r="A25" s="76" t="s">
        <v>272</v>
      </c>
      <c r="B25" s="272" t="s">
        <v>82</v>
      </c>
      <c r="C25" s="238"/>
      <c r="D25" s="242"/>
      <c r="E25" s="242" t="s">
        <v>273</v>
      </c>
      <c r="F25" s="262"/>
      <c r="G25" s="187"/>
      <c r="H25" s="268" t="s">
        <v>21</v>
      </c>
      <c r="I25" s="268" t="s">
        <v>21</v>
      </c>
      <c r="J25" s="268" t="s">
        <v>21</v>
      </c>
      <c r="K25" s="268" t="s">
        <v>21</v>
      </c>
      <c r="L25" s="27" t="s">
        <v>285</v>
      </c>
      <c r="M25" s="126"/>
      <c r="N25" s="27" t="s">
        <v>1092</v>
      </c>
    </row>
    <row r="26" spans="1:14" s="27" customFormat="1" x14ac:dyDescent="0.25">
      <c r="A26" s="76" t="s">
        <v>274</v>
      </c>
      <c r="B26" s="272" t="s">
        <v>82</v>
      </c>
      <c r="C26" s="238"/>
      <c r="D26" s="242"/>
      <c r="E26" s="242" t="s">
        <v>275</v>
      </c>
      <c r="F26" s="262"/>
      <c r="G26" s="187"/>
      <c r="H26" s="268" t="s">
        <v>21</v>
      </c>
      <c r="I26" s="268" t="s">
        <v>21</v>
      </c>
      <c r="J26" s="268" t="s">
        <v>21</v>
      </c>
      <c r="K26" s="268" t="s">
        <v>21</v>
      </c>
      <c r="L26" s="27" t="s">
        <v>285</v>
      </c>
      <c r="M26" s="126"/>
      <c r="N26" s="27" t="s">
        <v>1093</v>
      </c>
    </row>
    <row r="27" spans="1:14" s="27" customFormat="1" x14ac:dyDescent="0.25">
      <c r="A27" s="76" t="s">
        <v>276</v>
      </c>
      <c r="B27" s="272" t="s">
        <v>82</v>
      </c>
      <c r="C27" s="238"/>
      <c r="D27" s="242"/>
      <c r="E27" s="242" t="s">
        <v>277</v>
      </c>
      <c r="F27" s="262"/>
      <c r="G27" s="187"/>
      <c r="H27" s="268" t="s">
        <v>21</v>
      </c>
      <c r="I27" s="268" t="s">
        <v>21</v>
      </c>
      <c r="J27" s="268" t="s">
        <v>21</v>
      </c>
      <c r="K27" s="268" t="s">
        <v>21</v>
      </c>
      <c r="L27" s="27" t="s">
        <v>265</v>
      </c>
      <c r="M27" s="126"/>
      <c r="N27" s="18" t="s">
        <v>385</v>
      </c>
    </row>
    <row r="28" spans="1:14" s="27" customFormat="1" x14ac:dyDescent="0.25">
      <c r="A28" s="76" t="s">
        <v>278</v>
      </c>
      <c r="B28" s="272" t="s">
        <v>82</v>
      </c>
      <c r="C28" s="238"/>
      <c r="D28" s="242"/>
      <c r="E28" s="242" t="s">
        <v>279</v>
      </c>
      <c r="F28" s="262"/>
      <c r="G28" s="187"/>
      <c r="H28" s="268" t="s">
        <v>21</v>
      </c>
      <c r="I28" s="268" t="s">
        <v>21</v>
      </c>
      <c r="J28" s="268" t="s">
        <v>21</v>
      </c>
      <c r="K28" s="268" t="s">
        <v>21</v>
      </c>
      <c r="L28" s="27" t="s">
        <v>32</v>
      </c>
      <c r="M28" s="126"/>
    </row>
    <row r="29" spans="1:14" s="27" customFormat="1" x14ac:dyDescent="0.25">
      <c r="A29" s="75" t="s">
        <v>624</v>
      </c>
      <c r="B29" s="231" t="s">
        <v>82</v>
      </c>
      <c r="C29" s="238"/>
      <c r="D29" s="242"/>
      <c r="E29" s="255" t="s">
        <v>630</v>
      </c>
      <c r="F29" s="262"/>
      <c r="G29" s="187"/>
      <c r="H29" s="268" t="s">
        <v>147</v>
      </c>
      <c r="I29" s="268" t="s">
        <v>147</v>
      </c>
      <c r="J29" s="268" t="s">
        <v>147</v>
      </c>
      <c r="K29" s="268" t="s">
        <v>147</v>
      </c>
      <c r="L29" s="27" t="s">
        <v>591</v>
      </c>
      <c r="M29" s="126"/>
    </row>
    <row r="30" spans="1:14" s="27" customFormat="1" x14ac:dyDescent="0.25">
      <c r="A30" s="76" t="s">
        <v>254</v>
      </c>
      <c r="B30" s="231" t="s">
        <v>83</v>
      </c>
      <c r="C30" s="238"/>
      <c r="D30" s="242"/>
      <c r="E30" s="242"/>
      <c r="F30" s="238" t="s">
        <v>280</v>
      </c>
      <c r="G30" s="187"/>
      <c r="H30" s="268" t="s">
        <v>21</v>
      </c>
      <c r="I30" s="268" t="s">
        <v>21</v>
      </c>
      <c r="J30" s="268" t="s">
        <v>21</v>
      </c>
      <c r="K30" s="268" t="s">
        <v>21</v>
      </c>
      <c r="L30" s="27" t="s">
        <v>103</v>
      </c>
      <c r="M30" s="126">
        <v>25</v>
      </c>
      <c r="N30" s="27" t="s">
        <v>286</v>
      </c>
    </row>
    <row r="31" spans="1:14" s="27" customFormat="1" x14ac:dyDescent="0.25">
      <c r="A31" s="76" t="s">
        <v>625</v>
      </c>
      <c r="B31" s="231" t="s">
        <v>83</v>
      </c>
      <c r="C31" s="238"/>
      <c r="D31" s="242"/>
      <c r="E31" s="242"/>
      <c r="F31" s="238" t="s">
        <v>626</v>
      </c>
      <c r="G31" s="187"/>
      <c r="H31" s="268" t="s">
        <v>21</v>
      </c>
      <c r="I31" s="268" t="s">
        <v>21</v>
      </c>
      <c r="J31" s="268" t="s">
        <v>21</v>
      </c>
      <c r="K31" s="268" t="s">
        <v>21</v>
      </c>
      <c r="L31" s="27" t="s">
        <v>106</v>
      </c>
      <c r="M31" s="126" t="s">
        <v>627</v>
      </c>
      <c r="N31" s="27" t="s">
        <v>626</v>
      </c>
    </row>
    <row r="32" spans="1:14" s="27" customFormat="1" x14ac:dyDescent="0.25">
      <c r="A32" s="75" t="s">
        <v>628</v>
      </c>
      <c r="B32" s="231" t="s">
        <v>82</v>
      </c>
      <c r="C32" s="238"/>
      <c r="D32" s="242"/>
      <c r="E32" s="242"/>
      <c r="F32" s="262" t="s">
        <v>629</v>
      </c>
      <c r="G32" s="187"/>
      <c r="H32" s="268" t="s">
        <v>147</v>
      </c>
      <c r="I32" s="268" t="s">
        <v>147</v>
      </c>
      <c r="J32" s="268" t="s">
        <v>147</v>
      </c>
      <c r="K32" s="268" t="s">
        <v>147</v>
      </c>
      <c r="L32" s="27" t="s">
        <v>591</v>
      </c>
      <c r="M32" s="126"/>
    </row>
    <row r="33" spans="1:14" s="27" customFormat="1" x14ac:dyDescent="0.25">
      <c r="A33" s="76" t="s">
        <v>631</v>
      </c>
      <c r="B33" s="231" t="s">
        <v>82</v>
      </c>
      <c r="C33" s="238"/>
      <c r="D33" s="242"/>
      <c r="E33" s="242"/>
      <c r="F33" s="262"/>
      <c r="G33" s="187" t="s">
        <v>635</v>
      </c>
      <c r="H33" s="268" t="s">
        <v>21</v>
      </c>
      <c r="I33" s="268" t="s">
        <v>21</v>
      </c>
      <c r="J33" s="268" t="s">
        <v>21</v>
      </c>
      <c r="K33" s="268" t="s">
        <v>21</v>
      </c>
      <c r="L33" s="27" t="s">
        <v>98</v>
      </c>
      <c r="M33" s="27" t="s">
        <v>285</v>
      </c>
    </row>
    <row r="34" spans="1:14" s="27" customFormat="1" x14ac:dyDescent="0.25">
      <c r="A34" s="76" t="s">
        <v>632</v>
      </c>
      <c r="B34" s="231" t="s">
        <v>82</v>
      </c>
      <c r="C34" s="238"/>
      <c r="D34" s="242"/>
      <c r="E34" s="242"/>
      <c r="F34" s="262"/>
      <c r="G34" s="187" t="s">
        <v>636</v>
      </c>
      <c r="H34" s="268" t="s">
        <v>21</v>
      </c>
      <c r="I34" s="268" t="s">
        <v>21</v>
      </c>
      <c r="J34" s="268" t="s">
        <v>21</v>
      </c>
      <c r="K34" s="268" t="s">
        <v>21</v>
      </c>
      <c r="L34" s="27" t="s">
        <v>98</v>
      </c>
      <c r="M34" s="27" t="s">
        <v>285</v>
      </c>
    </row>
    <row r="35" spans="1:14" s="27" customFormat="1" x14ac:dyDescent="0.25">
      <c r="A35" s="76" t="s">
        <v>633</v>
      </c>
      <c r="B35" s="231" t="s">
        <v>82</v>
      </c>
      <c r="C35" s="238"/>
      <c r="D35" s="242"/>
      <c r="E35" s="242"/>
      <c r="F35" s="262"/>
      <c r="G35" s="187" t="s">
        <v>634</v>
      </c>
      <c r="H35" s="268" t="s">
        <v>22</v>
      </c>
      <c r="I35" s="268" t="s">
        <v>22</v>
      </c>
      <c r="J35" s="268" t="s">
        <v>22</v>
      </c>
      <c r="K35" s="268" t="s">
        <v>22</v>
      </c>
      <c r="L35" s="238" t="s">
        <v>106</v>
      </c>
      <c r="M35" s="126">
        <v>2</v>
      </c>
      <c r="N35" s="27" t="s">
        <v>572</v>
      </c>
    </row>
    <row r="36" spans="1:14" s="27" customFormat="1" ht="15.75" thickBot="1" x14ac:dyDescent="0.3">
      <c r="A36" s="77" t="s">
        <v>637</v>
      </c>
      <c r="B36" s="328" t="s">
        <v>82</v>
      </c>
      <c r="C36" s="200"/>
      <c r="D36" s="315"/>
      <c r="E36" s="315"/>
      <c r="F36" s="315"/>
      <c r="G36" s="336" t="s">
        <v>638</v>
      </c>
      <c r="H36" s="208" t="s">
        <v>21</v>
      </c>
      <c r="I36" s="208" t="s">
        <v>21</v>
      </c>
      <c r="J36" s="208" t="s">
        <v>21</v>
      </c>
      <c r="K36" s="208" t="s">
        <v>21</v>
      </c>
      <c r="L36" s="28" t="s">
        <v>38</v>
      </c>
      <c r="M36" s="133" t="s">
        <v>287</v>
      </c>
      <c r="N36" s="39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L2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" sqref="I2"/>
    </sheetView>
  </sheetViews>
  <sheetFormatPr baseColWidth="10" defaultColWidth="11.42578125" defaultRowHeight="15" x14ac:dyDescent="0.25"/>
  <cols>
    <col min="1" max="1" width="30" style="242" bestFit="1" customWidth="1"/>
    <col min="2" max="2" width="6.7109375" style="248" customWidth="1"/>
    <col min="3" max="6" width="7.7109375" style="242" customWidth="1"/>
    <col min="7" max="7" width="34.7109375" style="242" customWidth="1"/>
    <col min="8" max="8" width="8.7109375" style="242" customWidth="1"/>
    <col min="9" max="9" width="13" style="242" customWidth="1"/>
    <col min="10" max="10" width="24.85546875" style="242" bestFit="1" customWidth="1"/>
    <col min="11" max="11" width="49.28515625" style="134" bestFit="1" customWidth="1"/>
    <col min="12" max="12" width="100.5703125" style="238" customWidth="1"/>
    <col min="13" max="16384" width="11.42578125" style="242"/>
  </cols>
  <sheetData>
    <row r="1" spans="1:12" s="247" customFormat="1" ht="104.25" customHeight="1" x14ac:dyDescent="0.25">
      <c r="A1" s="276" t="s">
        <v>92</v>
      </c>
      <c r="B1" s="277" t="s">
        <v>93</v>
      </c>
      <c r="C1" s="277" t="s">
        <v>89</v>
      </c>
      <c r="D1" s="277" t="s">
        <v>90</v>
      </c>
      <c r="E1" s="277" t="s">
        <v>91</v>
      </c>
      <c r="F1" s="277" t="s">
        <v>529</v>
      </c>
      <c r="G1" s="278" t="s">
        <v>530</v>
      </c>
      <c r="H1" s="279" t="s">
        <v>773</v>
      </c>
      <c r="I1" s="180" t="s">
        <v>1099</v>
      </c>
      <c r="J1" s="277" t="s">
        <v>132</v>
      </c>
      <c r="K1" s="124" t="s">
        <v>102</v>
      </c>
      <c r="L1" s="278" t="s">
        <v>121</v>
      </c>
    </row>
    <row r="2" spans="1:12" s="247" customFormat="1" ht="15.75" thickBot="1" x14ac:dyDescent="0.3">
      <c r="A2" s="280"/>
      <c r="B2" s="205"/>
      <c r="C2" s="205"/>
      <c r="D2" s="205"/>
      <c r="E2" s="205"/>
      <c r="F2" s="205"/>
      <c r="G2" s="205"/>
      <c r="H2" s="282" t="s">
        <v>176</v>
      </c>
      <c r="I2" s="209" t="s">
        <v>176</v>
      </c>
      <c r="J2" s="281"/>
      <c r="K2" s="125"/>
      <c r="L2" s="283"/>
    </row>
    <row r="3" spans="1:12" s="238" customFormat="1" x14ac:dyDescent="0.25">
      <c r="A3" s="286" t="s">
        <v>4</v>
      </c>
      <c r="B3" s="193" t="s">
        <v>82</v>
      </c>
      <c r="C3" s="195" t="s">
        <v>133</v>
      </c>
      <c r="D3" s="195"/>
      <c r="E3" s="196"/>
      <c r="F3" s="196"/>
      <c r="G3" s="197"/>
      <c r="H3" s="263" t="s">
        <v>21</v>
      </c>
      <c r="I3" s="270" t="s">
        <v>21</v>
      </c>
      <c r="J3" s="239" t="s">
        <v>591</v>
      </c>
      <c r="K3" s="126"/>
    </row>
    <row r="4" spans="1:12" s="238" customFormat="1" x14ac:dyDescent="0.25">
      <c r="A4" s="287" t="s">
        <v>55</v>
      </c>
      <c r="B4" s="272" t="s">
        <v>83</v>
      </c>
      <c r="D4" s="238" t="s">
        <v>45</v>
      </c>
      <c r="G4" s="187"/>
      <c r="H4" s="268" t="s">
        <v>21</v>
      </c>
      <c r="I4" s="264" t="s">
        <v>21</v>
      </c>
      <c r="J4" s="239" t="s">
        <v>106</v>
      </c>
      <c r="K4" s="126"/>
      <c r="L4" s="239"/>
    </row>
    <row r="5" spans="1:12" s="238" customFormat="1" x14ac:dyDescent="0.25">
      <c r="A5" s="287" t="s">
        <v>56</v>
      </c>
      <c r="B5" s="272" t="s">
        <v>83</v>
      </c>
      <c r="D5" s="238" t="s">
        <v>0</v>
      </c>
      <c r="G5" s="187"/>
      <c r="H5" s="268" t="s">
        <v>21</v>
      </c>
      <c r="I5" s="264" t="s">
        <v>21</v>
      </c>
      <c r="J5" s="239" t="s">
        <v>106</v>
      </c>
      <c r="K5" s="126" t="s">
        <v>101</v>
      </c>
      <c r="L5" s="239"/>
    </row>
    <row r="6" spans="1:12" s="238" customFormat="1" x14ac:dyDescent="0.25">
      <c r="A6" s="287" t="s">
        <v>78</v>
      </c>
      <c r="B6" s="272" t="s">
        <v>83</v>
      </c>
      <c r="D6" s="238" t="s">
        <v>72</v>
      </c>
      <c r="G6" s="187"/>
      <c r="H6" s="268" t="s">
        <v>21</v>
      </c>
      <c r="I6" s="264" t="s">
        <v>21</v>
      </c>
      <c r="J6" s="239" t="s">
        <v>35</v>
      </c>
      <c r="K6" s="126"/>
      <c r="L6" s="239"/>
    </row>
    <row r="7" spans="1:12" s="238" customFormat="1" x14ac:dyDescent="0.25">
      <c r="A7" s="287" t="s">
        <v>84</v>
      </c>
      <c r="B7" s="272" t="s">
        <v>82</v>
      </c>
      <c r="C7" s="262"/>
      <c r="D7" s="262" t="s">
        <v>5</v>
      </c>
      <c r="G7" s="187"/>
      <c r="H7" s="268" t="s">
        <v>21</v>
      </c>
      <c r="I7" s="264" t="s">
        <v>21</v>
      </c>
      <c r="J7" s="239" t="s">
        <v>591</v>
      </c>
      <c r="K7" s="126"/>
      <c r="L7" s="239"/>
    </row>
    <row r="8" spans="1:12" s="238" customFormat="1" x14ac:dyDescent="0.25">
      <c r="A8" s="287" t="s">
        <v>26</v>
      </c>
      <c r="B8" s="272" t="s">
        <v>82</v>
      </c>
      <c r="E8" s="262" t="s">
        <v>26</v>
      </c>
      <c r="G8" s="187"/>
      <c r="H8" s="268" t="s">
        <v>21</v>
      </c>
      <c r="I8" s="264" t="s">
        <v>21</v>
      </c>
      <c r="J8" s="239" t="s">
        <v>591</v>
      </c>
      <c r="K8" s="126"/>
      <c r="L8" s="239"/>
    </row>
    <row r="9" spans="1:12" s="257" customFormat="1" ht="16.5" customHeight="1" x14ac:dyDescent="0.25">
      <c r="A9" s="287" t="s">
        <v>289</v>
      </c>
      <c r="B9" s="206" t="s">
        <v>83</v>
      </c>
      <c r="C9" s="260"/>
      <c r="D9" s="238"/>
      <c r="E9" s="260"/>
      <c r="F9" s="238" t="s">
        <v>264</v>
      </c>
      <c r="G9" s="187"/>
      <c r="H9" s="268" t="s">
        <v>21</v>
      </c>
      <c r="I9" s="264" t="s">
        <v>21</v>
      </c>
      <c r="J9" s="239" t="s">
        <v>103</v>
      </c>
      <c r="K9" s="126" t="s">
        <v>267</v>
      </c>
      <c r="L9" s="239" t="s">
        <v>340</v>
      </c>
    </row>
    <row r="10" spans="1:12" s="257" customFormat="1" ht="16.5" customHeight="1" x14ac:dyDescent="0.25">
      <c r="A10" s="287" t="s">
        <v>290</v>
      </c>
      <c r="B10" s="206" t="s">
        <v>82</v>
      </c>
      <c r="C10" s="260"/>
      <c r="D10" s="238"/>
      <c r="E10" s="260"/>
      <c r="F10" s="238" t="s">
        <v>266</v>
      </c>
      <c r="G10" s="187"/>
      <c r="H10" s="268" t="s">
        <v>21</v>
      </c>
      <c r="I10" s="264" t="s">
        <v>21</v>
      </c>
      <c r="J10" s="239" t="s">
        <v>103</v>
      </c>
      <c r="K10" s="126">
        <v>35</v>
      </c>
      <c r="L10" s="239" t="s">
        <v>341</v>
      </c>
    </row>
    <row r="11" spans="1:12" s="238" customFormat="1" x14ac:dyDescent="0.25">
      <c r="A11" s="287" t="s">
        <v>58</v>
      </c>
      <c r="B11" s="272" t="s">
        <v>82</v>
      </c>
      <c r="E11" s="262" t="s">
        <v>15</v>
      </c>
      <c r="G11" s="187"/>
      <c r="H11" s="268" t="s">
        <v>21</v>
      </c>
      <c r="I11" s="264" t="s">
        <v>21</v>
      </c>
      <c r="J11" s="239" t="s">
        <v>591</v>
      </c>
      <c r="K11" s="126"/>
      <c r="L11" s="239"/>
    </row>
    <row r="12" spans="1:12" s="257" customFormat="1" ht="16.5" customHeight="1" x14ac:dyDescent="0.25">
      <c r="A12" s="287" t="s">
        <v>289</v>
      </c>
      <c r="B12" s="206" t="s">
        <v>83</v>
      </c>
      <c r="C12" s="260"/>
      <c r="D12" s="238"/>
      <c r="E12" s="260"/>
      <c r="F12" s="238" t="s">
        <v>264</v>
      </c>
      <c r="G12" s="187"/>
      <c r="H12" s="268" t="s">
        <v>21</v>
      </c>
      <c r="I12" s="264" t="s">
        <v>21</v>
      </c>
      <c r="J12" s="239" t="s">
        <v>103</v>
      </c>
      <c r="K12" s="126" t="s">
        <v>267</v>
      </c>
      <c r="L12" s="239" t="s">
        <v>340</v>
      </c>
    </row>
    <row r="13" spans="1:12" s="257" customFormat="1" ht="16.5" customHeight="1" x14ac:dyDescent="0.25">
      <c r="A13" s="287" t="s">
        <v>290</v>
      </c>
      <c r="B13" s="206" t="s">
        <v>82</v>
      </c>
      <c r="C13" s="260"/>
      <c r="D13" s="238"/>
      <c r="E13" s="260"/>
      <c r="F13" s="238" t="s">
        <v>266</v>
      </c>
      <c r="G13" s="187"/>
      <c r="H13" s="268" t="s">
        <v>21</v>
      </c>
      <c r="I13" s="264" t="s">
        <v>21</v>
      </c>
      <c r="J13" s="239" t="s">
        <v>103</v>
      </c>
      <c r="K13" s="126">
        <v>35</v>
      </c>
      <c r="L13" s="239" t="s">
        <v>341</v>
      </c>
    </row>
    <row r="14" spans="1:12" s="238" customFormat="1" x14ac:dyDescent="0.25">
      <c r="A14" s="287" t="s">
        <v>85</v>
      </c>
      <c r="B14" s="272" t="s">
        <v>82</v>
      </c>
      <c r="E14" s="238" t="s">
        <v>96</v>
      </c>
      <c r="G14" s="187"/>
      <c r="H14" s="268" t="s">
        <v>21</v>
      </c>
      <c r="I14" s="264" t="s">
        <v>21</v>
      </c>
      <c r="J14" s="239" t="s">
        <v>98</v>
      </c>
      <c r="K14" s="126"/>
      <c r="L14" s="239"/>
    </row>
    <row r="15" spans="1:12" s="238" customFormat="1" x14ac:dyDescent="0.25">
      <c r="A15" s="287" t="s">
        <v>67</v>
      </c>
      <c r="B15" s="272" t="s">
        <v>82</v>
      </c>
      <c r="D15" s="238" t="s">
        <v>69</v>
      </c>
      <c r="G15" s="187"/>
      <c r="H15" s="268" t="s">
        <v>21</v>
      </c>
      <c r="I15" s="264" t="s">
        <v>21</v>
      </c>
      <c r="J15" s="239" t="s">
        <v>106</v>
      </c>
      <c r="K15" s="126" t="s">
        <v>131</v>
      </c>
      <c r="L15" s="239" t="s">
        <v>288</v>
      </c>
    </row>
    <row r="16" spans="1:12" s="238" customFormat="1" ht="15.75" thickBot="1" x14ac:dyDescent="0.3">
      <c r="A16" s="287" t="s">
        <v>304</v>
      </c>
      <c r="B16" s="198" t="s">
        <v>82</v>
      </c>
      <c r="C16" s="200"/>
      <c r="D16" s="200" t="s">
        <v>401</v>
      </c>
      <c r="E16" s="200"/>
      <c r="F16" s="200"/>
      <c r="G16" s="201"/>
      <c r="H16" s="268" t="s">
        <v>21</v>
      </c>
      <c r="I16" s="264" t="s">
        <v>21</v>
      </c>
      <c r="J16" s="239" t="s">
        <v>106</v>
      </c>
      <c r="K16" s="126" t="s">
        <v>404</v>
      </c>
      <c r="L16" s="239" t="s">
        <v>405</v>
      </c>
    </row>
    <row r="17" spans="1:12" s="245" customFormat="1" x14ac:dyDescent="0.25">
      <c r="A17" s="288" t="s">
        <v>94</v>
      </c>
      <c r="B17" s="193" t="s">
        <v>82</v>
      </c>
      <c r="C17" s="195" t="s">
        <v>3</v>
      </c>
      <c r="D17" s="195"/>
      <c r="E17" s="196"/>
      <c r="F17" s="196"/>
      <c r="G17" s="197"/>
      <c r="H17" s="269" t="s">
        <v>21</v>
      </c>
      <c r="I17" s="266" t="s">
        <v>21</v>
      </c>
      <c r="J17" s="241" t="s">
        <v>591</v>
      </c>
      <c r="K17" s="127"/>
      <c r="L17" s="243"/>
    </row>
    <row r="18" spans="1:12" s="238" customFormat="1" x14ac:dyDescent="0.25">
      <c r="A18" s="287" t="s">
        <v>107</v>
      </c>
      <c r="B18" s="272" t="s">
        <v>82</v>
      </c>
      <c r="D18" s="238" t="s">
        <v>57</v>
      </c>
      <c r="G18" s="187"/>
      <c r="H18" s="268" t="s">
        <v>21</v>
      </c>
      <c r="I18" s="264" t="s">
        <v>21</v>
      </c>
      <c r="J18" s="239" t="s">
        <v>103</v>
      </c>
      <c r="K18" s="126" t="s">
        <v>108</v>
      </c>
      <c r="L18" s="239" t="s">
        <v>109</v>
      </c>
    </row>
    <row r="19" spans="1:12" s="238" customFormat="1" x14ac:dyDescent="0.25">
      <c r="A19" s="287" t="s">
        <v>105</v>
      </c>
      <c r="B19" s="272" t="s">
        <v>82</v>
      </c>
      <c r="D19" s="238" t="s">
        <v>68</v>
      </c>
      <c r="G19" s="187"/>
      <c r="H19" s="268" t="s">
        <v>21</v>
      </c>
      <c r="I19" s="264" t="s">
        <v>21</v>
      </c>
      <c r="J19" s="239" t="s">
        <v>103</v>
      </c>
      <c r="K19" s="126" t="s">
        <v>108</v>
      </c>
      <c r="L19" s="239" t="s">
        <v>109</v>
      </c>
    </row>
    <row r="20" spans="1:12" s="238" customFormat="1" x14ac:dyDescent="0.25">
      <c r="A20" s="287" t="s">
        <v>129</v>
      </c>
      <c r="B20" s="272" t="s">
        <v>141</v>
      </c>
      <c r="D20" s="238" t="s">
        <v>136</v>
      </c>
      <c r="G20" s="187"/>
      <c r="H20" s="268" t="s">
        <v>21</v>
      </c>
      <c r="I20" s="264" t="s">
        <v>21</v>
      </c>
      <c r="J20" s="239" t="s">
        <v>99</v>
      </c>
      <c r="K20" s="126"/>
      <c r="L20" s="239" t="s">
        <v>130</v>
      </c>
    </row>
    <row r="21" spans="1:12" s="238" customFormat="1" ht="15.75" thickBot="1" x14ac:dyDescent="0.3">
      <c r="A21" s="289" t="s">
        <v>59</v>
      </c>
      <c r="B21" s="198" t="s">
        <v>82</v>
      </c>
      <c r="C21" s="200"/>
      <c r="D21" s="200" t="s">
        <v>140</v>
      </c>
      <c r="E21" s="200"/>
      <c r="F21" s="200"/>
      <c r="G21" s="201"/>
      <c r="H21" s="268" t="s">
        <v>21</v>
      </c>
      <c r="I21" s="14" t="s">
        <v>525</v>
      </c>
      <c r="J21" s="239" t="s">
        <v>103</v>
      </c>
      <c r="K21" s="129" t="s">
        <v>188</v>
      </c>
    </row>
    <row r="22" spans="1:12" s="238" customFormat="1" x14ac:dyDescent="0.25">
      <c r="A22" s="76" t="s">
        <v>760</v>
      </c>
      <c r="B22" s="193" t="s">
        <v>82</v>
      </c>
      <c r="C22" s="196"/>
      <c r="D22" s="228" t="s">
        <v>765</v>
      </c>
      <c r="E22" s="196"/>
      <c r="F22" s="196"/>
      <c r="G22" s="314"/>
      <c r="H22" s="268" t="s">
        <v>21</v>
      </c>
      <c r="I22" s="268" t="s">
        <v>21</v>
      </c>
      <c r="J22" s="239" t="s">
        <v>99</v>
      </c>
      <c r="K22" s="128"/>
    </row>
    <row r="23" spans="1:12" s="238" customFormat="1" x14ac:dyDescent="0.25">
      <c r="A23" s="76" t="s">
        <v>761</v>
      </c>
      <c r="B23" s="272" t="s">
        <v>82</v>
      </c>
      <c r="D23" s="242" t="s">
        <v>766</v>
      </c>
      <c r="E23" s="242"/>
      <c r="F23" s="262"/>
      <c r="G23" s="187"/>
      <c r="H23" s="268" t="s">
        <v>21</v>
      </c>
      <c r="I23" s="268" t="s">
        <v>21</v>
      </c>
      <c r="J23" s="238" t="s">
        <v>99</v>
      </c>
      <c r="K23" s="126"/>
    </row>
    <row r="24" spans="1:12" s="238" customFormat="1" x14ac:dyDescent="0.25">
      <c r="A24" s="76" t="s">
        <v>762</v>
      </c>
      <c r="B24" s="272" t="s">
        <v>82</v>
      </c>
      <c r="D24" s="242" t="s">
        <v>767</v>
      </c>
      <c r="E24" s="242"/>
      <c r="F24" s="262"/>
      <c r="G24" s="187"/>
      <c r="H24" s="268" t="s">
        <v>21</v>
      </c>
      <c r="I24" s="268" t="s">
        <v>21</v>
      </c>
      <c r="J24" s="238" t="s">
        <v>103</v>
      </c>
      <c r="K24" s="126"/>
      <c r="L24" s="238" t="s">
        <v>770</v>
      </c>
    </row>
    <row r="25" spans="1:12" s="238" customFormat="1" x14ac:dyDescent="0.25">
      <c r="A25" s="76" t="s">
        <v>763</v>
      </c>
      <c r="B25" s="272" t="s">
        <v>82</v>
      </c>
      <c r="D25" s="242" t="s">
        <v>768</v>
      </c>
      <c r="E25" s="242"/>
      <c r="F25" s="262"/>
      <c r="G25" s="187"/>
      <c r="H25" s="268" t="s">
        <v>21</v>
      </c>
      <c r="I25" s="268" t="s">
        <v>21</v>
      </c>
      <c r="J25" s="238" t="s">
        <v>38</v>
      </c>
      <c r="K25" s="238" t="s">
        <v>772</v>
      </c>
      <c r="L25" s="126" t="s">
        <v>771</v>
      </c>
    </row>
    <row r="26" spans="1:12" s="238" customFormat="1" ht="15.75" thickBot="1" x14ac:dyDescent="0.3">
      <c r="A26" s="77" t="s">
        <v>764</v>
      </c>
      <c r="B26" s="328" t="s">
        <v>82</v>
      </c>
      <c r="C26" s="200"/>
      <c r="D26" s="315" t="s">
        <v>769</v>
      </c>
      <c r="E26" s="315"/>
      <c r="F26" s="315"/>
      <c r="G26" s="336"/>
      <c r="H26" s="208" t="s">
        <v>21</v>
      </c>
      <c r="I26" s="208" t="s">
        <v>21</v>
      </c>
      <c r="J26" s="133" t="s">
        <v>99</v>
      </c>
      <c r="K26" s="133"/>
      <c r="L26" s="254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34" sqref="J34"/>
    </sheetView>
  </sheetViews>
  <sheetFormatPr baseColWidth="10" defaultColWidth="11.42578125" defaultRowHeight="15" x14ac:dyDescent="0.25"/>
  <cols>
    <col min="1" max="1" width="30" style="28" bestFit="1" customWidth="1"/>
    <col min="2" max="2" width="6.7109375" style="31" customWidth="1"/>
    <col min="3" max="6" width="7.7109375" style="28" customWidth="1"/>
    <col min="7" max="7" width="34.7109375" style="28" customWidth="1"/>
    <col min="8" max="8" width="8.7109375" style="28" customWidth="1"/>
    <col min="9" max="9" width="14.7109375" style="242" customWidth="1"/>
    <col min="10" max="10" width="14.7109375" style="28" customWidth="1"/>
    <col min="11" max="11" width="24.85546875" style="28" bestFit="1" customWidth="1"/>
    <col min="12" max="12" width="49.28515625" style="134" bestFit="1" customWidth="1"/>
    <col min="13" max="13" width="100.5703125" style="27" customWidth="1"/>
    <col min="14" max="16384" width="11.42578125" style="28"/>
  </cols>
  <sheetData>
    <row r="1" spans="1:13" s="4" customFormat="1" ht="104.25" customHeight="1" x14ac:dyDescent="0.25">
      <c r="A1" s="48" t="s">
        <v>92</v>
      </c>
      <c r="B1" s="49" t="s">
        <v>93</v>
      </c>
      <c r="C1" s="49" t="s">
        <v>89</v>
      </c>
      <c r="D1" s="49" t="s">
        <v>90</v>
      </c>
      <c r="E1" s="49" t="s">
        <v>91</v>
      </c>
      <c r="F1" s="49" t="s">
        <v>529</v>
      </c>
      <c r="G1" s="51" t="s">
        <v>530</v>
      </c>
      <c r="H1" s="52" t="s">
        <v>345</v>
      </c>
      <c r="I1" s="213" t="s">
        <v>386</v>
      </c>
      <c r="J1" s="449" t="s">
        <v>1100</v>
      </c>
      <c r="K1" s="49"/>
      <c r="L1" s="124" t="s">
        <v>102</v>
      </c>
      <c r="M1" s="51" t="s">
        <v>121</v>
      </c>
    </row>
    <row r="2" spans="1:13" s="4" customFormat="1" ht="15.75" thickBot="1" x14ac:dyDescent="0.3">
      <c r="A2" s="57"/>
      <c r="B2" s="205"/>
      <c r="C2" s="205"/>
      <c r="D2" s="205"/>
      <c r="E2" s="205"/>
      <c r="F2" s="205"/>
      <c r="G2" s="205"/>
      <c r="H2" s="59" t="s">
        <v>176</v>
      </c>
      <c r="I2" s="209" t="s">
        <v>176</v>
      </c>
      <c r="J2" s="209" t="s">
        <v>176</v>
      </c>
      <c r="K2" s="58"/>
      <c r="L2" s="125"/>
      <c r="M2" s="61"/>
    </row>
    <row r="3" spans="1:13" s="27" customFormat="1" x14ac:dyDescent="0.25">
      <c r="A3" s="78" t="s">
        <v>4</v>
      </c>
      <c r="B3" s="193" t="s">
        <v>82</v>
      </c>
      <c r="C3" s="195" t="s">
        <v>133</v>
      </c>
      <c r="D3" s="195"/>
      <c r="E3" s="196"/>
      <c r="F3" s="196"/>
      <c r="G3" s="197"/>
      <c r="H3" s="43" t="s">
        <v>21</v>
      </c>
      <c r="I3" s="270" t="s">
        <v>21</v>
      </c>
      <c r="J3" s="33" t="s">
        <v>21</v>
      </c>
      <c r="K3" s="17" t="s">
        <v>591</v>
      </c>
      <c r="L3" s="126"/>
    </row>
    <row r="4" spans="1:13" s="27" customFormat="1" x14ac:dyDescent="0.25">
      <c r="A4" s="79" t="s">
        <v>55</v>
      </c>
      <c r="B4" s="47" t="s">
        <v>83</v>
      </c>
      <c r="D4" s="27" t="s">
        <v>45</v>
      </c>
      <c r="G4" s="187"/>
      <c r="H4" s="44" t="s">
        <v>21</v>
      </c>
      <c r="I4" s="264" t="s">
        <v>21</v>
      </c>
      <c r="J4" s="32" t="s">
        <v>21</v>
      </c>
      <c r="K4" s="17" t="s">
        <v>106</v>
      </c>
      <c r="L4" s="438" t="s">
        <v>1088</v>
      </c>
      <c r="M4" s="17"/>
    </row>
    <row r="5" spans="1:13" s="27" customFormat="1" x14ac:dyDescent="0.25">
      <c r="A5" s="79" t="s">
        <v>56</v>
      </c>
      <c r="B5" s="47" t="s">
        <v>83</v>
      </c>
      <c r="D5" s="27" t="s">
        <v>0</v>
      </c>
      <c r="G5" s="187"/>
      <c r="H5" s="44" t="s">
        <v>21</v>
      </c>
      <c r="I5" s="264" t="s">
        <v>21</v>
      </c>
      <c r="J5" s="32" t="s">
        <v>21</v>
      </c>
      <c r="K5" s="17" t="s">
        <v>106</v>
      </c>
      <c r="L5" s="126" t="s">
        <v>101</v>
      </c>
      <c r="M5" s="17"/>
    </row>
    <row r="6" spans="1:13" s="27" customFormat="1" x14ac:dyDescent="0.25">
      <c r="A6" s="79" t="s">
        <v>78</v>
      </c>
      <c r="B6" s="47" t="s">
        <v>83</v>
      </c>
      <c r="D6" s="27" t="s">
        <v>72</v>
      </c>
      <c r="G6" s="187"/>
      <c r="H6" s="44" t="s">
        <v>21</v>
      </c>
      <c r="I6" s="264" t="s">
        <v>21</v>
      </c>
      <c r="J6" s="32" t="s">
        <v>21</v>
      </c>
      <c r="K6" s="17" t="s">
        <v>35</v>
      </c>
      <c r="L6" s="126"/>
      <c r="M6" s="17"/>
    </row>
    <row r="7" spans="1:13" s="27" customFormat="1" x14ac:dyDescent="0.25">
      <c r="A7" s="79" t="s">
        <v>84</v>
      </c>
      <c r="B7" s="47" t="s">
        <v>82</v>
      </c>
      <c r="C7" s="30"/>
      <c r="D7" s="30" t="s">
        <v>5</v>
      </c>
      <c r="G7" s="187"/>
      <c r="H7" s="44" t="s">
        <v>21</v>
      </c>
      <c r="I7" s="264" t="s">
        <v>21</v>
      </c>
      <c r="J7" s="32" t="s">
        <v>21</v>
      </c>
      <c r="K7" s="17" t="s">
        <v>591</v>
      </c>
      <c r="L7" s="126"/>
      <c r="M7" s="17"/>
    </row>
    <row r="8" spans="1:13" s="27" customFormat="1" x14ac:dyDescent="0.25">
      <c r="A8" s="79" t="s">
        <v>26</v>
      </c>
      <c r="B8" s="47" t="s">
        <v>82</v>
      </c>
      <c r="E8" s="30" t="s">
        <v>26</v>
      </c>
      <c r="G8" s="187"/>
      <c r="H8" s="44" t="s">
        <v>21</v>
      </c>
      <c r="I8" s="264" t="s">
        <v>21</v>
      </c>
      <c r="J8" s="32" t="s">
        <v>21</v>
      </c>
      <c r="K8" s="17" t="s">
        <v>591</v>
      </c>
      <c r="L8" s="126"/>
      <c r="M8" s="17"/>
    </row>
    <row r="9" spans="1:13" s="10" customFormat="1" ht="16.5" customHeight="1" x14ac:dyDescent="0.25">
      <c r="A9" s="79" t="s">
        <v>289</v>
      </c>
      <c r="B9" s="206" t="s">
        <v>83</v>
      </c>
      <c r="C9" s="11"/>
      <c r="D9" s="27"/>
      <c r="E9" s="11"/>
      <c r="F9" s="27" t="s">
        <v>264</v>
      </c>
      <c r="G9" s="187"/>
      <c r="H9" s="44" t="s">
        <v>21</v>
      </c>
      <c r="I9" s="264" t="s">
        <v>21</v>
      </c>
      <c r="J9" s="32" t="s">
        <v>21</v>
      </c>
      <c r="K9" s="17" t="s">
        <v>103</v>
      </c>
      <c r="L9" s="126" t="s">
        <v>267</v>
      </c>
      <c r="M9" s="17" t="s">
        <v>340</v>
      </c>
    </row>
    <row r="10" spans="1:13" s="10" customFormat="1" ht="16.5" customHeight="1" x14ac:dyDescent="0.25">
      <c r="A10" s="79" t="s">
        <v>290</v>
      </c>
      <c r="B10" s="206" t="s">
        <v>82</v>
      </c>
      <c r="C10" s="11"/>
      <c r="D10" s="27"/>
      <c r="E10" s="11"/>
      <c r="F10" s="27" t="s">
        <v>266</v>
      </c>
      <c r="G10" s="187"/>
      <c r="H10" s="44" t="s">
        <v>21</v>
      </c>
      <c r="I10" s="264" t="s">
        <v>21</v>
      </c>
      <c r="J10" s="32" t="s">
        <v>21</v>
      </c>
      <c r="K10" s="17" t="s">
        <v>103</v>
      </c>
      <c r="L10" s="126">
        <v>35</v>
      </c>
      <c r="M10" s="17" t="s">
        <v>341</v>
      </c>
    </row>
    <row r="11" spans="1:13" s="27" customFormat="1" x14ac:dyDescent="0.25">
      <c r="A11" s="79" t="s">
        <v>58</v>
      </c>
      <c r="B11" s="47" t="s">
        <v>82</v>
      </c>
      <c r="E11" s="30" t="s">
        <v>15</v>
      </c>
      <c r="G11" s="187"/>
      <c r="H11" s="44" t="s">
        <v>21</v>
      </c>
      <c r="I11" s="264" t="s">
        <v>21</v>
      </c>
      <c r="J11" s="32" t="s">
        <v>21</v>
      </c>
      <c r="K11" s="17" t="s">
        <v>591</v>
      </c>
      <c r="L11" s="126"/>
      <c r="M11" s="17"/>
    </row>
    <row r="12" spans="1:13" s="10" customFormat="1" ht="16.5" customHeight="1" x14ac:dyDescent="0.25">
      <c r="A12" s="79" t="s">
        <v>289</v>
      </c>
      <c r="B12" s="206" t="s">
        <v>83</v>
      </c>
      <c r="C12" s="11"/>
      <c r="D12" s="27"/>
      <c r="E12" s="11"/>
      <c r="F12" s="27" t="s">
        <v>264</v>
      </c>
      <c r="G12" s="187"/>
      <c r="H12" s="44" t="s">
        <v>21</v>
      </c>
      <c r="I12" s="264" t="s">
        <v>21</v>
      </c>
      <c r="J12" s="32" t="s">
        <v>21</v>
      </c>
      <c r="K12" s="17" t="s">
        <v>103</v>
      </c>
      <c r="L12" s="126" t="s">
        <v>267</v>
      </c>
      <c r="M12" s="17" t="s">
        <v>340</v>
      </c>
    </row>
    <row r="13" spans="1:13" s="10" customFormat="1" ht="16.5" customHeight="1" x14ac:dyDescent="0.25">
      <c r="A13" s="79" t="s">
        <v>290</v>
      </c>
      <c r="B13" s="206" t="s">
        <v>82</v>
      </c>
      <c r="C13" s="11"/>
      <c r="D13" s="27"/>
      <c r="E13" s="11"/>
      <c r="F13" s="27" t="s">
        <v>266</v>
      </c>
      <c r="G13" s="187"/>
      <c r="H13" s="44" t="s">
        <v>21</v>
      </c>
      <c r="I13" s="264" t="s">
        <v>21</v>
      </c>
      <c r="J13" s="32" t="s">
        <v>21</v>
      </c>
      <c r="K13" s="17" t="s">
        <v>103</v>
      </c>
      <c r="L13" s="126">
        <v>35</v>
      </c>
      <c r="M13" s="17" t="s">
        <v>341</v>
      </c>
    </row>
    <row r="14" spans="1:13" s="27" customFormat="1" x14ac:dyDescent="0.25">
      <c r="A14" s="79" t="s">
        <v>85</v>
      </c>
      <c r="B14" s="47" t="s">
        <v>82</v>
      </c>
      <c r="E14" s="27" t="s">
        <v>96</v>
      </c>
      <c r="G14" s="187"/>
      <c r="H14" s="44" t="s">
        <v>21</v>
      </c>
      <c r="I14" s="264" t="s">
        <v>21</v>
      </c>
      <c r="J14" s="32" t="s">
        <v>21</v>
      </c>
      <c r="K14" s="17" t="s">
        <v>98</v>
      </c>
      <c r="L14" s="126"/>
      <c r="M14" s="17"/>
    </row>
    <row r="15" spans="1:13" s="27" customFormat="1" x14ac:dyDescent="0.25">
      <c r="A15" s="79" t="s">
        <v>67</v>
      </c>
      <c r="B15" s="47" t="s">
        <v>82</v>
      </c>
      <c r="D15" s="27" t="s">
        <v>69</v>
      </c>
      <c r="G15" s="187"/>
      <c r="H15" s="44" t="s">
        <v>21</v>
      </c>
      <c r="I15" s="264" t="s">
        <v>21</v>
      </c>
      <c r="J15" s="32" t="s">
        <v>21</v>
      </c>
      <c r="K15" s="17" t="s">
        <v>106</v>
      </c>
      <c r="L15" s="126" t="s">
        <v>131</v>
      </c>
      <c r="M15" s="17" t="s">
        <v>288</v>
      </c>
    </row>
    <row r="16" spans="1:13" s="27" customFormat="1" ht="15.75" thickBot="1" x14ac:dyDescent="0.3">
      <c r="A16" s="79" t="s">
        <v>304</v>
      </c>
      <c r="B16" s="198" t="s">
        <v>82</v>
      </c>
      <c r="C16" s="200"/>
      <c r="D16" s="200" t="s">
        <v>401</v>
      </c>
      <c r="E16" s="200"/>
      <c r="F16" s="200"/>
      <c r="G16" s="201"/>
      <c r="H16" s="44" t="s">
        <v>21</v>
      </c>
      <c r="I16" s="264" t="s">
        <v>21</v>
      </c>
      <c r="J16" s="32" t="s">
        <v>21</v>
      </c>
      <c r="K16" s="439" t="s">
        <v>103</v>
      </c>
      <c r="L16" s="438" t="s">
        <v>1089</v>
      </c>
      <c r="M16" s="17" t="s">
        <v>405</v>
      </c>
    </row>
    <row r="17" spans="1:13" s="3" customFormat="1" x14ac:dyDescent="0.25">
      <c r="A17" s="80" t="s">
        <v>94</v>
      </c>
      <c r="B17" s="193" t="s">
        <v>82</v>
      </c>
      <c r="C17" s="195" t="s">
        <v>3</v>
      </c>
      <c r="D17" s="195"/>
      <c r="E17" s="196"/>
      <c r="F17" s="196"/>
      <c r="G17" s="197"/>
      <c r="H17" s="185" t="s">
        <v>21</v>
      </c>
      <c r="I17" s="185" t="s">
        <v>21</v>
      </c>
      <c r="J17" s="185" t="s">
        <v>21</v>
      </c>
      <c r="K17" s="13" t="s">
        <v>591</v>
      </c>
      <c r="L17" s="127"/>
      <c r="M17" s="29"/>
    </row>
    <row r="18" spans="1:13" s="27" customFormat="1" x14ac:dyDescent="0.25">
      <c r="A18" s="79" t="s">
        <v>107</v>
      </c>
      <c r="B18" s="47" t="s">
        <v>82</v>
      </c>
      <c r="D18" s="27" t="s">
        <v>57</v>
      </c>
      <c r="G18" s="187"/>
      <c r="H18" s="44" t="s">
        <v>21</v>
      </c>
      <c r="I18" s="268" t="s">
        <v>21</v>
      </c>
      <c r="J18" s="44" t="s">
        <v>21</v>
      </c>
      <c r="K18" s="17" t="s">
        <v>103</v>
      </c>
      <c r="L18" s="126" t="s">
        <v>108</v>
      </c>
      <c r="M18" s="17" t="s">
        <v>109</v>
      </c>
    </row>
    <row r="19" spans="1:13" s="27" customFormat="1" x14ac:dyDescent="0.25">
      <c r="A19" s="79" t="s">
        <v>105</v>
      </c>
      <c r="B19" s="47" t="s">
        <v>82</v>
      </c>
      <c r="D19" s="27" t="s">
        <v>68</v>
      </c>
      <c r="G19" s="187"/>
      <c r="H19" s="44" t="s">
        <v>21</v>
      </c>
      <c r="I19" s="268" t="s">
        <v>21</v>
      </c>
      <c r="J19" s="44" t="s">
        <v>21</v>
      </c>
      <c r="K19" s="17" t="s">
        <v>103</v>
      </c>
      <c r="L19" s="126" t="s">
        <v>108</v>
      </c>
      <c r="M19" s="17" t="s">
        <v>109</v>
      </c>
    </row>
    <row r="20" spans="1:13" s="27" customFormat="1" x14ac:dyDescent="0.25">
      <c r="A20" s="79" t="s">
        <v>129</v>
      </c>
      <c r="B20" s="47" t="s">
        <v>141</v>
      </c>
      <c r="D20" s="27" t="s">
        <v>136</v>
      </c>
      <c r="G20" s="187"/>
      <c r="H20" s="44"/>
      <c r="I20" s="268"/>
      <c r="J20" s="44"/>
      <c r="K20" s="17" t="s">
        <v>99</v>
      </c>
      <c r="L20" s="126"/>
      <c r="M20" s="17" t="s">
        <v>130</v>
      </c>
    </row>
    <row r="21" spans="1:13" s="27" customFormat="1" x14ac:dyDescent="0.25">
      <c r="A21" s="79" t="s">
        <v>465</v>
      </c>
      <c r="B21" s="47" t="s">
        <v>82</v>
      </c>
      <c r="D21" s="27" t="s">
        <v>466</v>
      </c>
      <c r="G21" s="187"/>
      <c r="H21" s="44"/>
      <c r="I21" s="268"/>
      <c r="J21" s="44"/>
      <c r="K21" s="17" t="s">
        <v>467</v>
      </c>
      <c r="L21" s="128" t="s">
        <v>468</v>
      </c>
      <c r="M21" s="17" t="s">
        <v>469</v>
      </c>
    </row>
    <row r="22" spans="1:13" s="27" customFormat="1" ht="15.75" thickBot="1" x14ac:dyDescent="0.3">
      <c r="A22" s="81" t="s">
        <v>59</v>
      </c>
      <c r="B22" s="198" t="s">
        <v>82</v>
      </c>
      <c r="C22" s="200"/>
      <c r="D22" s="200" t="s">
        <v>140</v>
      </c>
      <c r="E22" s="200"/>
      <c r="F22" s="200"/>
      <c r="G22" s="201"/>
      <c r="H22" s="208"/>
      <c r="I22" s="210"/>
      <c r="J22" s="210"/>
      <c r="K22" s="17" t="s">
        <v>103</v>
      </c>
      <c r="L22" s="129" t="s">
        <v>188</v>
      </c>
    </row>
    <row r="23" spans="1:13" s="27" customFormat="1" x14ac:dyDescent="0.25">
      <c r="A23" s="80" t="s">
        <v>203</v>
      </c>
      <c r="B23" s="1" t="s">
        <v>82</v>
      </c>
      <c r="D23" s="2" t="s">
        <v>184</v>
      </c>
      <c r="E23" s="29"/>
      <c r="F23" s="29"/>
      <c r="G23" s="29"/>
      <c r="H23" s="185" t="s">
        <v>21</v>
      </c>
      <c r="I23" s="185" t="s">
        <v>21</v>
      </c>
      <c r="J23" s="185" t="s">
        <v>21</v>
      </c>
      <c r="K23" s="29" t="s">
        <v>591</v>
      </c>
      <c r="L23" s="130"/>
      <c r="M23" s="29"/>
    </row>
    <row r="24" spans="1:13" s="27" customFormat="1" x14ac:dyDescent="0.25">
      <c r="A24" s="79" t="s">
        <v>178</v>
      </c>
      <c r="B24" s="35" t="s">
        <v>82</v>
      </c>
      <c r="D24" s="30"/>
      <c r="E24" s="27" t="s">
        <v>180</v>
      </c>
      <c r="H24" s="44" t="s">
        <v>21</v>
      </c>
      <c r="I24" s="268" t="s">
        <v>21</v>
      </c>
      <c r="J24" s="44" t="s">
        <v>21</v>
      </c>
      <c r="K24" s="27" t="s">
        <v>103</v>
      </c>
      <c r="L24" s="126" t="s">
        <v>108</v>
      </c>
      <c r="M24" s="27" t="s">
        <v>185</v>
      </c>
    </row>
    <row r="25" spans="1:13" s="27" customFormat="1" x14ac:dyDescent="0.25">
      <c r="A25" s="53" t="s">
        <v>193</v>
      </c>
      <c r="B25" s="35" t="s">
        <v>82</v>
      </c>
      <c r="D25" s="30"/>
      <c r="E25" s="27" t="s">
        <v>192</v>
      </c>
      <c r="H25" s="44" t="s">
        <v>21</v>
      </c>
      <c r="I25" s="268" t="s">
        <v>21</v>
      </c>
      <c r="J25" s="44" t="s">
        <v>21</v>
      </c>
      <c r="K25" s="27" t="s">
        <v>103</v>
      </c>
      <c r="L25" s="126">
        <v>10</v>
      </c>
      <c r="M25" s="27" t="s">
        <v>216</v>
      </c>
    </row>
    <row r="26" spans="1:13" s="27" customFormat="1" x14ac:dyDescent="0.25">
      <c r="A26" s="53" t="s">
        <v>194</v>
      </c>
      <c r="B26" s="35" t="s">
        <v>82</v>
      </c>
      <c r="D26" s="30"/>
      <c r="E26" s="27" t="s">
        <v>196</v>
      </c>
      <c r="H26" s="44" t="s">
        <v>22</v>
      </c>
      <c r="I26" s="268" t="s">
        <v>22</v>
      </c>
      <c r="J26" s="44" t="s">
        <v>22</v>
      </c>
      <c r="K26" s="17" t="s">
        <v>103</v>
      </c>
      <c r="L26" s="126" t="s">
        <v>104</v>
      </c>
      <c r="M26" s="27" t="s">
        <v>195</v>
      </c>
    </row>
    <row r="27" spans="1:13" s="27" customFormat="1" x14ac:dyDescent="0.25">
      <c r="A27" s="53" t="s">
        <v>502</v>
      </c>
      <c r="B27" s="35" t="s">
        <v>82</v>
      </c>
      <c r="D27" s="30"/>
      <c r="E27" s="27" t="s">
        <v>503</v>
      </c>
      <c r="H27" s="44" t="s">
        <v>22</v>
      </c>
      <c r="I27" s="268" t="s">
        <v>22</v>
      </c>
      <c r="J27" s="44" t="s">
        <v>22</v>
      </c>
      <c r="K27" s="27" t="s">
        <v>40</v>
      </c>
      <c r="L27" s="126" t="s">
        <v>506</v>
      </c>
      <c r="M27" s="27" t="s">
        <v>504</v>
      </c>
    </row>
    <row r="28" spans="1:13" s="27" customFormat="1" x14ac:dyDescent="0.25">
      <c r="A28" s="53" t="s">
        <v>513</v>
      </c>
      <c r="B28" s="35" t="s">
        <v>82</v>
      </c>
      <c r="D28" s="30"/>
      <c r="E28" s="27" t="s">
        <v>512</v>
      </c>
      <c r="H28" s="44" t="s">
        <v>22</v>
      </c>
      <c r="I28" s="268" t="s">
        <v>22</v>
      </c>
      <c r="J28" s="44" t="s">
        <v>22</v>
      </c>
      <c r="K28" s="27" t="s">
        <v>103</v>
      </c>
      <c r="L28" s="126">
        <v>100</v>
      </c>
      <c r="M28" s="27" t="s">
        <v>514</v>
      </c>
    </row>
    <row r="29" spans="1:13" s="27" customFormat="1" x14ac:dyDescent="0.25">
      <c r="A29" s="53" t="s">
        <v>499</v>
      </c>
      <c r="B29" s="35" t="s">
        <v>82</v>
      </c>
      <c r="D29" s="30"/>
      <c r="E29" s="27" t="s">
        <v>500</v>
      </c>
      <c r="H29" s="44" t="s">
        <v>22</v>
      </c>
      <c r="I29" s="268" t="s">
        <v>22</v>
      </c>
      <c r="J29" s="268" t="s">
        <v>22</v>
      </c>
      <c r="K29" s="17" t="s">
        <v>99</v>
      </c>
      <c r="L29" s="126"/>
      <c r="M29" s="27" t="s">
        <v>501</v>
      </c>
    </row>
    <row r="30" spans="1:13" s="27" customFormat="1" x14ac:dyDescent="0.25">
      <c r="A30" s="53" t="s">
        <v>205</v>
      </c>
      <c r="B30" s="35" t="s">
        <v>82</v>
      </c>
      <c r="D30" s="30"/>
      <c r="E30" s="27" t="s">
        <v>204</v>
      </c>
      <c r="H30" s="44" t="s">
        <v>22</v>
      </c>
      <c r="I30" s="268" t="s">
        <v>22</v>
      </c>
      <c r="J30" s="268" t="s">
        <v>22</v>
      </c>
      <c r="K30" s="17" t="s">
        <v>99</v>
      </c>
      <c r="L30" s="126"/>
      <c r="M30" s="27" t="s">
        <v>206</v>
      </c>
    </row>
    <row r="31" spans="1:13" s="27" customFormat="1" x14ac:dyDescent="0.25">
      <c r="A31" s="53" t="s">
        <v>213</v>
      </c>
      <c r="B31" s="35" t="s">
        <v>82</v>
      </c>
      <c r="D31" s="30"/>
      <c r="E31" s="27" t="s">
        <v>214</v>
      </c>
      <c r="H31" s="44" t="s">
        <v>22</v>
      </c>
      <c r="I31" s="268" t="s">
        <v>22</v>
      </c>
      <c r="J31" s="44" t="s">
        <v>22</v>
      </c>
      <c r="K31" s="27" t="s">
        <v>103</v>
      </c>
      <c r="L31" s="126"/>
      <c r="M31" s="27" t="s">
        <v>215</v>
      </c>
    </row>
    <row r="32" spans="1:13" s="27" customFormat="1" x14ac:dyDescent="0.25">
      <c r="A32" s="53" t="s">
        <v>182</v>
      </c>
      <c r="B32" s="35" t="s">
        <v>82</v>
      </c>
      <c r="E32" s="27" t="s">
        <v>183</v>
      </c>
      <c r="H32" s="44" t="s">
        <v>22</v>
      </c>
      <c r="I32" s="268" t="s">
        <v>22</v>
      </c>
      <c r="J32" s="44" t="s">
        <v>22</v>
      </c>
      <c r="K32" s="27" t="s">
        <v>103</v>
      </c>
      <c r="L32" s="126">
        <v>40</v>
      </c>
      <c r="M32" s="27" t="s">
        <v>186</v>
      </c>
    </row>
    <row r="33" spans="1:13" s="27" customFormat="1" x14ac:dyDescent="0.25">
      <c r="A33" s="53" t="s">
        <v>509</v>
      </c>
      <c r="B33" s="35" t="s">
        <v>82</v>
      </c>
      <c r="E33" s="27" t="s">
        <v>508</v>
      </c>
      <c r="H33" s="44" t="s">
        <v>22</v>
      </c>
      <c r="I33" s="268" t="s">
        <v>22</v>
      </c>
      <c r="J33" s="44" t="s">
        <v>22</v>
      </c>
      <c r="K33" s="27" t="s">
        <v>103</v>
      </c>
      <c r="L33" s="126">
        <v>10</v>
      </c>
      <c r="M33" s="27" t="s">
        <v>505</v>
      </c>
    </row>
    <row r="34" spans="1:13" s="27" customFormat="1" ht="15.75" thickBot="1" x14ac:dyDescent="0.3">
      <c r="A34" s="64" t="s">
        <v>179</v>
      </c>
      <c r="B34" s="42" t="s">
        <v>82</v>
      </c>
      <c r="D34" s="46"/>
      <c r="E34" s="39" t="s">
        <v>181</v>
      </c>
      <c r="F34" s="39"/>
      <c r="G34" s="39"/>
      <c r="H34" s="208" t="s">
        <v>22</v>
      </c>
      <c r="I34" s="208" t="s">
        <v>22</v>
      </c>
      <c r="J34" s="450" t="s">
        <v>21</v>
      </c>
      <c r="K34" s="38" t="s">
        <v>43</v>
      </c>
      <c r="L34" s="132"/>
      <c r="M34" s="39" t="s">
        <v>187</v>
      </c>
    </row>
    <row r="35" spans="1:13" s="3" customFormat="1" x14ac:dyDescent="0.25">
      <c r="A35" s="80" t="s">
        <v>75</v>
      </c>
      <c r="B35" s="1" t="s">
        <v>82</v>
      </c>
      <c r="C35" s="29"/>
      <c r="D35" s="2" t="s">
        <v>76</v>
      </c>
      <c r="E35" s="29"/>
      <c r="F35" s="29"/>
      <c r="G35" s="29"/>
      <c r="H35" s="211" t="s">
        <v>139</v>
      </c>
      <c r="I35" s="211" t="s">
        <v>139</v>
      </c>
      <c r="J35" s="211" t="s">
        <v>139</v>
      </c>
      <c r="K35" s="29" t="s">
        <v>103</v>
      </c>
      <c r="L35" s="127">
        <v>120</v>
      </c>
      <c r="M35" s="29"/>
    </row>
    <row r="36" spans="1:13" s="40" customFormat="1" ht="15.75" thickBot="1" x14ac:dyDescent="0.3">
      <c r="A36" s="181" t="s">
        <v>77</v>
      </c>
      <c r="B36" s="42" t="s">
        <v>83</v>
      </c>
      <c r="C36" s="39"/>
      <c r="D36" s="39"/>
      <c r="E36" s="39" t="s">
        <v>77</v>
      </c>
      <c r="F36" s="39"/>
      <c r="G36" s="39"/>
      <c r="H36" s="212" t="s">
        <v>21</v>
      </c>
      <c r="I36" s="212" t="s">
        <v>21</v>
      </c>
      <c r="J36" s="212" t="s">
        <v>21</v>
      </c>
      <c r="K36" s="40" t="s">
        <v>103</v>
      </c>
      <c r="L36" s="133">
        <v>40</v>
      </c>
      <c r="M36" s="39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baseColWidth="10" defaultColWidth="11.42578125" defaultRowHeight="15" x14ac:dyDescent="0.25"/>
  <cols>
    <col min="1" max="1" width="30" style="242" bestFit="1" customWidth="1"/>
    <col min="2" max="2" width="6.7109375" style="248" customWidth="1"/>
    <col min="3" max="6" width="7.7109375" style="242" customWidth="1"/>
    <col min="7" max="7" width="34.7109375" style="242" customWidth="1"/>
    <col min="8" max="8" width="8.7109375" style="242" customWidth="1"/>
    <col min="9" max="9" width="24.85546875" style="242" bestFit="1" customWidth="1"/>
    <col min="10" max="10" width="49.28515625" style="134" bestFit="1" customWidth="1"/>
    <col min="11" max="11" width="100.5703125" style="238" customWidth="1"/>
    <col min="12" max="16384" width="11.42578125" style="242"/>
  </cols>
  <sheetData>
    <row r="1" spans="1:11" s="247" customFormat="1" ht="104.25" customHeight="1" x14ac:dyDescent="0.25">
      <c r="A1" s="276" t="s">
        <v>92</v>
      </c>
      <c r="B1" s="277" t="s">
        <v>93</v>
      </c>
      <c r="C1" s="277" t="s">
        <v>89</v>
      </c>
      <c r="D1" s="277" t="s">
        <v>90</v>
      </c>
      <c r="E1" s="277" t="s">
        <v>91</v>
      </c>
      <c r="F1" s="277" t="s">
        <v>529</v>
      </c>
      <c r="G1" s="278" t="s">
        <v>530</v>
      </c>
      <c r="H1" s="279" t="s">
        <v>414</v>
      </c>
      <c r="I1" s="277" t="s">
        <v>132</v>
      </c>
      <c r="J1" s="124" t="s">
        <v>102</v>
      </c>
      <c r="K1" s="278" t="s">
        <v>121</v>
      </c>
    </row>
    <row r="2" spans="1:11" s="247" customFormat="1" ht="15.75" thickBot="1" x14ac:dyDescent="0.3">
      <c r="A2" s="280"/>
      <c r="B2" s="205"/>
      <c r="C2" s="205"/>
      <c r="D2" s="205"/>
      <c r="E2" s="205"/>
      <c r="F2" s="205"/>
      <c r="G2" s="205"/>
      <c r="H2" s="282" t="s">
        <v>176</v>
      </c>
      <c r="I2" s="281"/>
      <c r="J2" s="125"/>
      <c r="K2" s="283"/>
    </row>
    <row r="3" spans="1:11" s="238" customFormat="1" x14ac:dyDescent="0.25">
      <c r="A3" s="286" t="s">
        <v>4</v>
      </c>
      <c r="B3" s="193" t="s">
        <v>82</v>
      </c>
      <c r="C3" s="195" t="s">
        <v>133</v>
      </c>
      <c r="D3" s="195"/>
      <c r="E3" s="196"/>
      <c r="F3" s="196"/>
      <c r="G3" s="197"/>
      <c r="H3" s="263" t="s">
        <v>21</v>
      </c>
      <c r="I3" s="239" t="s">
        <v>591</v>
      </c>
      <c r="J3" s="126"/>
    </row>
    <row r="4" spans="1:11" s="238" customFormat="1" x14ac:dyDescent="0.25">
      <c r="A4" s="287" t="s">
        <v>55</v>
      </c>
      <c r="B4" s="272" t="s">
        <v>83</v>
      </c>
      <c r="D4" s="238" t="s">
        <v>45</v>
      </c>
      <c r="G4" s="187"/>
      <c r="H4" s="268" t="s">
        <v>21</v>
      </c>
      <c r="I4" s="239" t="s">
        <v>106</v>
      </c>
      <c r="J4" s="126"/>
      <c r="K4" s="239"/>
    </row>
    <row r="5" spans="1:11" s="238" customFormat="1" x14ac:dyDescent="0.25">
      <c r="A5" s="287" t="s">
        <v>56</v>
      </c>
      <c r="B5" s="272" t="s">
        <v>83</v>
      </c>
      <c r="D5" s="238" t="s">
        <v>0</v>
      </c>
      <c r="G5" s="187"/>
      <c r="H5" s="268" t="s">
        <v>21</v>
      </c>
      <c r="I5" s="239" t="s">
        <v>106</v>
      </c>
      <c r="J5" s="126" t="s">
        <v>101</v>
      </c>
      <c r="K5" s="239"/>
    </row>
    <row r="6" spans="1:11" s="238" customFormat="1" x14ac:dyDescent="0.25">
      <c r="A6" s="287" t="s">
        <v>78</v>
      </c>
      <c r="B6" s="272" t="s">
        <v>83</v>
      </c>
      <c r="D6" s="238" t="s">
        <v>72</v>
      </c>
      <c r="G6" s="187"/>
      <c r="H6" s="268" t="s">
        <v>21</v>
      </c>
      <c r="I6" s="239" t="s">
        <v>35</v>
      </c>
      <c r="J6" s="126"/>
      <c r="K6" s="239"/>
    </row>
    <row r="7" spans="1:11" s="238" customFormat="1" x14ac:dyDescent="0.25">
      <c r="A7" s="287" t="s">
        <v>84</v>
      </c>
      <c r="B7" s="272" t="s">
        <v>82</v>
      </c>
      <c r="C7" s="262"/>
      <c r="D7" s="262" t="s">
        <v>5</v>
      </c>
      <c r="G7" s="187"/>
      <c r="H7" s="268" t="s">
        <v>21</v>
      </c>
      <c r="I7" s="239" t="s">
        <v>591</v>
      </c>
      <c r="J7" s="126"/>
      <c r="K7" s="239"/>
    </row>
    <row r="8" spans="1:11" s="238" customFormat="1" x14ac:dyDescent="0.25">
      <c r="A8" s="287" t="s">
        <v>26</v>
      </c>
      <c r="B8" s="272" t="s">
        <v>82</v>
      </c>
      <c r="E8" s="262" t="s">
        <v>26</v>
      </c>
      <c r="G8" s="187"/>
      <c r="H8" s="268" t="s">
        <v>21</v>
      </c>
      <c r="I8" s="239" t="s">
        <v>591</v>
      </c>
      <c r="J8" s="126"/>
      <c r="K8" s="239"/>
    </row>
    <row r="9" spans="1:11" s="257" customFormat="1" ht="16.5" customHeight="1" x14ac:dyDescent="0.25">
      <c r="A9" s="287" t="s">
        <v>289</v>
      </c>
      <c r="B9" s="206" t="s">
        <v>83</v>
      </c>
      <c r="C9" s="260"/>
      <c r="D9" s="238"/>
      <c r="E9" s="260"/>
      <c r="F9" s="238" t="s">
        <v>264</v>
      </c>
      <c r="G9" s="187"/>
      <c r="H9" s="268" t="s">
        <v>21</v>
      </c>
      <c r="I9" s="239" t="s">
        <v>103</v>
      </c>
      <c r="J9" s="126" t="s">
        <v>267</v>
      </c>
      <c r="K9" s="239" t="s">
        <v>340</v>
      </c>
    </row>
    <row r="10" spans="1:11" s="257" customFormat="1" ht="16.5" customHeight="1" x14ac:dyDescent="0.25">
      <c r="A10" s="287" t="s">
        <v>290</v>
      </c>
      <c r="B10" s="206" t="s">
        <v>82</v>
      </c>
      <c r="C10" s="260"/>
      <c r="D10" s="238"/>
      <c r="E10" s="260"/>
      <c r="F10" s="238" t="s">
        <v>266</v>
      </c>
      <c r="G10" s="187"/>
      <c r="H10" s="268" t="s">
        <v>21</v>
      </c>
      <c r="I10" s="239" t="s">
        <v>103</v>
      </c>
      <c r="J10" s="126">
        <v>35</v>
      </c>
      <c r="K10" s="239" t="s">
        <v>341</v>
      </c>
    </row>
    <row r="11" spans="1:11" s="238" customFormat="1" x14ac:dyDescent="0.25">
      <c r="A11" s="287" t="s">
        <v>58</v>
      </c>
      <c r="B11" s="272" t="s">
        <v>82</v>
      </c>
      <c r="E11" s="262" t="s">
        <v>15</v>
      </c>
      <c r="G11" s="187"/>
      <c r="H11" s="268" t="s">
        <v>21</v>
      </c>
      <c r="I11" s="239" t="s">
        <v>591</v>
      </c>
      <c r="J11" s="126"/>
      <c r="K11" s="239"/>
    </row>
    <row r="12" spans="1:11" s="257" customFormat="1" ht="16.5" customHeight="1" x14ac:dyDescent="0.25">
      <c r="A12" s="287" t="s">
        <v>289</v>
      </c>
      <c r="B12" s="206" t="s">
        <v>83</v>
      </c>
      <c r="C12" s="260"/>
      <c r="D12" s="238"/>
      <c r="E12" s="260"/>
      <c r="F12" s="238" t="s">
        <v>264</v>
      </c>
      <c r="G12" s="187"/>
      <c r="H12" s="268" t="s">
        <v>21</v>
      </c>
      <c r="I12" s="239" t="s">
        <v>103</v>
      </c>
      <c r="J12" s="126" t="s">
        <v>267</v>
      </c>
      <c r="K12" s="239" t="s">
        <v>340</v>
      </c>
    </row>
    <row r="13" spans="1:11" s="257" customFormat="1" ht="16.5" customHeight="1" x14ac:dyDescent="0.25">
      <c r="A13" s="287" t="s">
        <v>290</v>
      </c>
      <c r="B13" s="206" t="s">
        <v>82</v>
      </c>
      <c r="C13" s="260"/>
      <c r="D13" s="238"/>
      <c r="E13" s="260"/>
      <c r="F13" s="238" t="s">
        <v>266</v>
      </c>
      <c r="G13" s="187"/>
      <c r="H13" s="268" t="s">
        <v>21</v>
      </c>
      <c r="I13" s="239" t="s">
        <v>103</v>
      </c>
      <c r="J13" s="126">
        <v>35</v>
      </c>
      <c r="K13" s="239" t="s">
        <v>341</v>
      </c>
    </row>
    <row r="14" spans="1:11" s="238" customFormat="1" x14ac:dyDescent="0.25">
      <c r="A14" s="287" t="s">
        <v>85</v>
      </c>
      <c r="B14" s="272" t="s">
        <v>82</v>
      </c>
      <c r="E14" s="238" t="s">
        <v>96</v>
      </c>
      <c r="G14" s="187"/>
      <c r="H14" s="268" t="s">
        <v>21</v>
      </c>
      <c r="I14" s="239" t="s">
        <v>98</v>
      </c>
      <c r="J14" s="126"/>
      <c r="K14" s="239"/>
    </row>
    <row r="15" spans="1:11" s="238" customFormat="1" x14ac:dyDescent="0.25">
      <c r="A15" s="287" t="s">
        <v>67</v>
      </c>
      <c r="B15" s="272" t="s">
        <v>82</v>
      </c>
      <c r="D15" s="238" t="s">
        <v>69</v>
      </c>
      <c r="G15" s="187"/>
      <c r="H15" s="268" t="s">
        <v>21</v>
      </c>
      <c r="I15" s="239" t="s">
        <v>106</v>
      </c>
      <c r="J15" s="126" t="s">
        <v>131</v>
      </c>
      <c r="K15" s="239" t="s">
        <v>288</v>
      </c>
    </row>
    <row r="16" spans="1:11" s="238" customFormat="1" ht="15.75" thickBot="1" x14ac:dyDescent="0.3">
      <c r="A16" s="287" t="s">
        <v>304</v>
      </c>
      <c r="B16" s="198" t="s">
        <v>82</v>
      </c>
      <c r="C16" s="200"/>
      <c r="D16" s="200" t="s">
        <v>401</v>
      </c>
      <c r="E16" s="200"/>
      <c r="F16" s="200"/>
      <c r="G16" s="201"/>
      <c r="H16" s="268" t="s">
        <v>21</v>
      </c>
      <c r="I16" s="239" t="s">
        <v>106</v>
      </c>
      <c r="J16" s="126" t="s">
        <v>404</v>
      </c>
      <c r="K16" s="239" t="s">
        <v>405</v>
      </c>
    </row>
    <row r="17" spans="1:11" s="245" customFormat="1" x14ac:dyDescent="0.25">
      <c r="A17" s="288" t="s">
        <v>94</v>
      </c>
      <c r="B17" s="193" t="s">
        <v>82</v>
      </c>
      <c r="C17" s="195" t="s">
        <v>3</v>
      </c>
      <c r="D17" s="195"/>
      <c r="E17" s="196"/>
      <c r="F17" s="196"/>
      <c r="G17" s="197"/>
      <c r="H17" s="185" t="s">
        <v>21</v>
      </c>
      <c r="I17" s="241" t="s">
        <v>591</v>
      </c>
      <c r="J17" s="127"/>
      <c r="K17" s="243"/>
    </row>
    <row r="18" spans="1:11" s="238" customFormat="1" x14ac:dyDescent="0.25">
      <c r="A18" s="287" t="s">
        <v>107</v>
      </c>
      <c r="B18" s="272" t="s">
        <v>82</v>
      </c>
      <c r="D18" s="238" t="s">
        <v>57</v>
      </c>
      <c r="G18" s="187"/>
      <c r="H18" s="268" t="s">
        <v>21</v>
      </c>
      <c r="I18" s="239" t="s">
        <v>103</v>
      </c>
      <c r="J18" s="126" t="s">
        <v>108</v>
      </c>
      <c r="K18" s="239" t="s">
        <v>109</v>
      </c>
    </row>
    <row r="19" spans="1:11" s="238" customFormat="1" x14ac:dyDescent="0.25">
      <c r="A19" s="287" t="s">
        <v>105</v>
      </c>
      <c r="B19" s="272" t="s">
        <v>82</v>
      </c>
      <c r="D19" s="238" t="s">
        <v>68</v>
      </c>
      <c r="G19" s="187"/>
      <c r="H19" s="268" t="s">
        <v>21</v>
      </c>
      <c r="I19" s="239" t="s">
        <v>103</v>
      </c>
      <c r="J19" s="126" t="s">
        <v>108</v>
      </c>
      <c r="K19" s="239" t="s">
        <v>109</v>
      </c>
    </row>
    <row r="20" spans="1:11" s="238" customFormat="1" x14ac:dyDescent="0.25">
      <c r="A20" s="287" t="s">
        <v>129</v>
      </c>
      <c r="B20" s="272" t="s">
        <v>141</v>
      </c>
      <c r="D20" s="238" t="s">
        <v>136</v>
      </c>
      <c r="G20" s="187"/>
      <c r="H20" s="268"/>
      <c r="I20" s="239" t="s">
        <v>99</v>
      </c>
      <c r="J20" s="126"/>
      <c r="K20" s="239" t="s">
        <v>130</v>
      </c>
    </row>
    <row r="21" spans="1:11" s="238" customFormat="1" x14ac:dyDescent="0.25">
      <c r="A21" s="287" t="s">
        <v>465</v>
      </c>
      <c r="B21" s="272" t="s">
        <v>82</v>
      </c>
      <c r="D21" s="238" t="s">
        <v>466</v>
      </c>
      <c r="G21" s="187"/>
      <c r="H21" s="268"/>
      <c r="I21" s="239" t="s">
        <v>467</v>
      </c>
      <c r="J21" s="128" t="s">
        <v>468</v>
      </c>
      <c r="K21" s="239" t="s">
        <v>469</v>
      </c>
    </row>
    <row r="22" spans="1:11" s="238" customFormat="1" ht="15.75" thickBot="1" x14ac:dyDescent="0.3">
      <c r="A22" s="289" t="s">
        <v>59</v>
      </c>
      <c r="B22" s="198" t="s">
        <v>82</v>
      </c>
      <c r="C22" s="200"/>
      <c r="D22" s="200" t="s">
        <v>140</v>
      </c>
      <c r="E22" s="200"/>
      <c r="F22" s="200"/>
      <c r="G22" s="201"/>
      <c r="H22" s="208"/>
      <c r="I22" s="239" t="s">
        <v>103</v>
      </c>
      <c r="J22" s="129" t="s">
        <v>188</v>
      </c>
    </row>
    <row r="23" spans="1:11" s="238" customFormat="1" x14ac:dyDescent="0.25">
      <c r="A23" s="207" t="s">
        <v>6</v>
      </c>
      <c r="B23" s="193" t="s">
        <v>82</v>
      </c>
      <c r="C23" s="196"/>
      <c r="D23" s="195" t="s">
        <v>66</v>
      </c>
      <c r="E23" s="318"/>
      <c r="F23" s="196"/>
      <c r="G23" s="197"/>
      <c r="H23" s="185" t="s">
        <v>21</v>
      </c>
      <c r="I23" s="239" t="s">
        <v>591</v>
      </c>
      <c r="J23" s="129"/>
    </row>
    <row r="24" spans="1:11" s="238" customFormat="1" x14ac:dyDescent="0.25">
      <c r="A24" s="207" t="s">
        <v>337</v>
      </c>
      <c r="B24" s="272" t="s">
        <v>82</v>
      </c>
      <c r="E24" s="238" t="s">
        <v>338</v>
      </c>
      <c r="G24" s="187"/>
      <c r="H24" s="268" t="s">
        <v>21</v>
      </c>
      <c r="I24" s="239" t="s">
        <v>103</v>
      </c>
      <c r="J24" s="129" t="s">
        <v>108</v>
      </c>
      <c r="K24" s="238" t="s">
        <v>339</v>
      </c>
    </row>
    <row r="25" spans="1:11" s="238" customFormat="1" ht="15.75" thickBot="1" x14ac:dyDescent="0.3">
      <c r="A25" s="207" t="s">
        <v>7</v>
      </c>
      <c r="B25" s="198" t="s">
        <v>82</v>
      </c>
      <c r="C25" s="200"/>
      <c r="D25" s="321"/>
      <c r="E25" s="200" t="s">
        <v>29</v>
      </c>
      <c r="F25" s="200"/>
      <c r="G25" s="201"/>
      <c r="H25" s="208" t="s">
        <v>147</v>
      </c>
      <c r="I25" s="239" t="s">
        <v>32</v>
      </c>
      <c r="J25" s="129" t="s">
        <v>746</v>
      </c>
      <c r="K25" s="238" t="s">
        <v>30</v>
      </c>
    </row>
    <row r="26" spans="1:11" s="245" customFormat="1" x14ac:dyDescent="0.25">
      <c r="A26" s="288" t="s">
        <v>75</v>
      </c>
      <c r="B26" s="193" t="s">
        <v>82</v>
      </c>
      <c r="C26" s="196"/>
      <c r="D26" s="195" t="s">
        <v>76</v>
      </c>
      <c r="E26" s="196"/>
      <c r="F26" s="196"/>
      <c r="G26" s="197"/>
      <c r="H26" s="319"/>
      <c r="I26" s="243" t="s">
        <v>103</v>
      </c>
      <c r="J26" s="127">
        <v>120</v>
      </c>
      <c r="K26" s="243"/>
    </row>
    <row r="27" spans="1:11" s="271" customFormat="1" ht="15.75" thickBot="1" x14ac:dyDescent="0.3">
      <c r="A27" s="181" t="s">
        <v>77</v>
      </c>
      <c r="B27" s="198" t="s">
        <v>83</v>
      </c>
      <c r="C27" s="200"/>
      <c r="D27" s="200"/>
      <c r="E27" s="200" t="s">
        <v>77</v>
      </c>
      <c r="F27" s="200"/>
      <c r="G27" s="201"/>
      <c r="H27" s="320"/>
      <c r="I27" s="271" t="s">
        <v>103</v>
      </c>
      <c r="J27" s="133">
        <v>40</v>
      </c>
      <c r="K27" s="254"/>
    </row>
  </sheetData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CF5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2" sqref="J2"/>
    </sheetView>
  </sheetViews>
  <sheetFormatPr baseColWidth="10" defaultColWidth="11.42578125" defaultRowHeight="15" x14ac:dyDescent="0.25"/>
  <cols>
    <col min="1" max="1" width="30" style="242" bestFit="1" customWidth="1"/>
    <col min="2" max="2" width="6.7109375" style="248" customWidth="1"/>
    <col min="3" max="6" width="7.7109375" style="242" customWidth="1"/>
    <col min="7" max="7" width="34.7109375" style="242" customWidth="1"/>
    <col min="8" max="8" width="8.7109375" style="242" customWidth="1"/>
    <col min="9" max="10" width="15" style="242" customWidth="1"/>
    <col min="11" max="11" width="24.85546875" style="242" bestFit="1" customWidth="1"/>
    <col min="12" max="12" width="49.28515625" style="134" bestFit="1" customWidth="1"/>
    <col min="13" max="13" width="100.5703125" style="238" customWidth="1"/>
    <col min="14" max="16384" width="11.42578125" style="242"/>
  </cols>
  <sheetData>
    <row r="1" spans="1:13" s="247" customFormat="1" ht="104.25" customHeight="1" x14ac:dyDescent="0.25">
      <c r="A1" s="276" t="s">
        <v>92</v>
      </c>
      <c r="B1" s="277" t="s">
        <v>93</v>
      </c>
      <c r="C1" s="277" t="s">
        <v>89</v>
      </c>
      <c r="D1" s="277" t="s">
        <v>90</v>
      </c>
      <c r="E1" s="277" t="s">
        <v>91</v>
      </c>
      <c r="F1" s="277" t="s">
        <v>529</v>
      </c>
      <c r="G1" s="278" t="s">
        <v>530</v>
      </c>
      <c r="H1" s="279" t="s">
        <v>259</v>
      </c>
      <c r="I1" s="322" t="s">
        <v>747</v>
      </c>
      <c r="J1" s="322" t="s">
        <v>748</v>
      </c>
      <c r="K1" s="277" t="s">
        <v>132</v>
      </c>
      <c r="L1" s="124" t="s">
        <v>102</v>
      </c>
      <c r="M1" s="278" t="s">
        <v>121</v>
      </c>
    </row>
    <row r="2" spans="1:13" s="247" customFormat="1" ht="15.75" thickBot="1" x14ac:dyDescent="0.3">
      <c r="A2" s="280"/>
      <c r="B2" s="205"/>
      <c r="C2" s="205"/>
      <c r="D2" s="205"/>
      <c r="E2" s="205"/>
      <c r="F2" s="205"/>
      <c r="G2" s="205"/>
      <c r="H2" s="282" t="s">
        <v>176</v>
      </c>
      <c r="I2" s="209" t="s">
        <v>176</v>
      </c>
      <c r="J2" s="209" t="s">
        <v>176</v>
      </c>
      <c r="K2" s="281"/>
      <c r="L2" s="125"/>
      <c r="M2" s="283"/>
    </row>
    <row r="3" spans="1:13" s="238" customFormat="1" x14ac:dyDescent="0.25">
      <c r="A3" s="286" t="s">
        <v>4</v>
      </c>
      <c r="B3" s="193" t="s">
        <v>82</v>
      </c>
      <c r="C3" s="195" t="s">
        <v>133</v>
      </c>
      <c r="D3" s="195"/>
      <c r="E3" s="196"/>
      <c r="F3" s="196"/>
      <c r="G3" s="197"/>
      <c r="H3" s="263" t="s">
        <v>21</v>
      </c>
      <c r="I3" s="270" t="s">
        <v>21</v>
      </c>
      <c r="J3" s="270" t="s">
        <v>21</v>
      </c>
      <c r="K3" s="239" t="s">
        <v>591</v>
      </c>
      <c r="L3" s="126"/>
    </row>
    <row r="4" spans="1:13" s="238" customFormat="1" x14ac:dyDescent="0.25">
      <c r="A4" s="287" t="s">
        <v>55</v>
      </c>
      <c r="B4" s="272" t="s">
        <v>83</v>
      </c>
      <c r="D4" s="238" t="s">
        <v>45</v>
      </c>
      <c r="G4" s="187"/>
      <c r="H4" s="268" t="s">
        <v>21</v>
      </c>
      <c r="I4" s="264" t="s">
        <v>21</v>
      </c>
      <c r="J4" s="264" t="s">
        <v>21</v>
      </c>
      <c r="K4" s="239" t="s">
        <v>106</v>
      </c>
      <c r="L4" s="126"/>
      <c r="M4" s="239"/>
    </row>
    <row r="5" spans="1:13" s="238" customFormat="1" x14ac:dyDescent="0.25">
      <c r="A5" s="287" t="s">
        <v>56</v>
      </c>
      <c r="B5" s="272" t="s">
        <v>83</v>
      </c>
      <c r="D5" s="238" t="s">
        <v>0</v>
      </c>
      <c r="G5" s="187"/>
      <c r="H5" s="268" t="s">
        <v>21</v>
      </c>
      <c r="I5" s="264" t="s">
        <v>21</v>
      </c>
      <c r="J5" s="264" t="s">
        <v>21</v>
      </c>
      <c r="K5" s="239" t="s">
        <v>106</v>
      </c>
      <c r="L5" s="126" t="s">
        <v>101</v>
      </c>
      <c r="M5" s="239"/>
    </row>
    <row r="6" spans="1:13" s="238" customFormat="1" x14ac:dyDescent="0.25">
      <c r="A6" s="287" t="s">
        <v>78</v>
      </c>
      <c r="B6" s="272" t="s">
        <v>83</v>
      </c>
      <c r="D6" s="238" t="s">
        <v>72</v>
      </c>
      <c r="G6" s="187"/>
      <c r="H6" s="268" t="s">
        <v>21</v>
      </c>
      <c r="I6" s="264" t="s">
        <v>21</v>
      </c>
      <c r="J6" s="264" t="s">
        <v>21</v>
      </c>
      <c r="K6" s="239" t="s">
        <v>35</v>
      </c>
      <c r="L6" s="126"/>
      <c r="M6" s="239"/>
    </row>
    <row r="7" spans="1:13" s="238" customFormat="1" x14ac:dyDescent="0.25">
      <c r="A7" s="287" t="s">
        <v>84</v>
      </c>
      <c r="B7" s="272" t="s">
        <v>82</v>
      </c>
      <c r="C7" s="262"/>
      <c r="D7" s="262" t="s">
        <v>5</v>
      </c>
      <c r="G7" s="187"/>
      <c r="H7" s="268" t="s">
        <v>21</v>
      </c>
      <c r="I7" s="264" t="s">
        <v>21</v>
      </c>
      <c r="J7" s="264" t="s">
        <v>21</v>
      </c>
      <c r="K7" s="239" t="s">
        <v>591</v>
      </c>
      <c r="L7" s="126"/>
      <c r="M7" s="239"/>
    </row>
    <row r="8" spans="1:13" s="238" customFormat="1" x14ac:dyDescent="0.25">
      <c r="A8" s="287" t="s">
        <v>26</v>
      </c>
      <c r="B8" s="272" t="s">
        <v>82</v>
      </c>
      <c r="E8" s="262" t="s">
        <v>26</v>
      </c>
      <c r="G8" s="187"/>
      <c r="H8" s="268" t="s">
        <v>21</v>
      </c>
      <c r="I8" s="264" t="s">
        <v>21</v>
      </c>
      <c r="J8" s="264" t="s">
        <v>21</v>
      </c>
      <c r="K8" s="239" t="s">
        <v>591</v>
      </c>
      <c r="L8" s="126"/>
      <c r="M8" s="239"/>
    </row>
    <row r="9" spans="1:13" s="257" customFormat="1" ht="16.5" customHeight="1" x14ac:dyDescent="0.25">
      <c r="A9" s="287" t="s">
        <v>289</v>
      </c>
      <c r="B9" s="206" t="s">
        <v>83</v>
      </c>
      <c r="C9" s="260"/>
      <c r="D9" s="238"/>
      <c r="E9" s="260"/>
      <c r="F9" s="238" t="s">
        <v>264</v>
      </c>
      <c r="G9" s="187"/>
      <c r="H9" s="268" t="s">
        <v>21</v>
      </c>
      <c r="I9" s="264" t="s">
        <v>21</v>
      </c>
      <c r="J9" s="264" t="s">
        <v>21</v>
      </c>
      <c r="K9" s="239" t="s">
        <v>103</v>
      </c>
      <c r="L9" s="126" t="s">
        <v>267</v>
      </c>
      <c r="M9" s="239" t="s">
        <v>340</v>
      </c>
    </row>
    <row r="10" spans="1:13" s="257" customFormat="1" ht="16.5" customHeight="1" x14ac:dyDescent="0.25">
      <c r="A10" s="287" t="s">
        <v>290</v>
      </c>
      <c r="B10" s="206" t="s">
        <v>82</v>
      </c>
      <c r="C10" s="260"/>
      <c r="D10" s="238"/>
      <c r="E10" s="260"/>
      <c r="F10" s="238" t="s">
        <v>266</v>
      </c>
      <c r="G10" s="187"/>
      <c r="H10" s="268" t="s">
        <v>21</v>
      </c>
      <c r="I10" s="264" t="s">
        <v>21</v>
      </c>
      <c r="J10" s="264" t="s">
        <v>21</v>
      </c>
      <c r="K10" s="239" t="s">
        <v>103</v>
      </c>
      <c r="L10" s="126">
        <v>35</v>
      </c>
      <c r="M10" s="239" t="s">
        <v>341</v>
      </c>
    </row>
    <row r="11" spans="1:13" s="238" customFormat="1" x14ac:dyDescent="0.25">
      <c r="A11" s="287" t="s">
        <v>58</v>
      </c>
      <c r="B11" s="272" t="s">
        <v>82</v>
      </c>
      <c r="E11" s="262" t="s">
        <v>15</v>
      </c>
      <c r="G11" s="187"/>
      <c r="H11" s="268" t="s">
        <v>21</v>
      </c>
      <c r="I11" s="264" t="s">
        <v>21</v>
      </c>
      <c r="J11" s="264" t="s">
        <v>21</v>
      </c>
      <c r="K11" s="239" t="s">
        <v>591</v>
      </c>
      <c r="L11" s="126"/>
      <c r="M11" s="239"/>
    </row>
    <row r="12" spans="1:13" s="257" customFormat="1" ht="16.5" customHeight="1" x14ac:dyDescent="0.25">
      <c r="A12" s="287" t="s">
        <v>289</v>
      </c>
      <c r="B12" s="206" t="s">
        <v>83</v>
      </c>
      <c r="C12" s="260"/>
      <c r="D12" s="238"/>
      <c r="E12" s="260"/>
      <c r="F12" s="238" t="s">
        <v>264</v>
      </c>
      <c r="G12" s="187"/>
      <c r="H12" s="268" t="s">
        <v>21</v>
      </c>
      <c r="I12" s="264" t="s">
        <v>21</v>
      </c>
      <c r="J12" s="264" t="s">
        <v>21</v>
      </c>
      <c r="K12" s="239" t="s">
        <v>103</v>
      </c>
      <c r="L12" s="126" t="s">
        <v>267</v>
      </c>
      <c r="M12" s="239" t="s">
        <v>340</v>
      </c>
    </row>
    <row r="13" spans="1:13" s="257" customFormat="1" ht="16.5" customHeight="1" x14ac:dyDescent="0.25">
      <c r="A13" s="287" t="s">
        <v>290</v>
      </c>
      <c r="B13" s="206" t="s">
        <v>82</v>
      </c>
      <c r="C13" s="260"/>
      <c r="D13" s="238"/>
      <c r="E13" s="260"/>
      <c r="F13" s="238" t="s">
        <v>266</v>
      </c>
      <c r="G13" s="187"/>
      <c r="H13" s="268" t="s">
        <v>21</v>
      </c>
      <c r="I13" s="264" t="s">
        <v>21</v>
      </c>
      <c r="J13" s="264" t="s">
        <v>21</v>
      </c>
      <c r="K13" s="239" t="s">
        <v>103</v>
      </c>
      <c r="L13" s="126">
        <v>35</v>
      </c>
      <c r="M13" s="239" t="s">
        <v>341</v>
      </c>
    </row>
    <row r="14" spans="1:13" s="238" customFormat="1" x14ac:dyDescent="0.25">
      <c r="A14" s="287" t="s">
        <v>85</v>
      </c>
      <c r="B14" s="272" t="s">
        <v>82</v>
      </c>
      <c r="E14" s="238" t="s">
        <v>96</v>
      </c>
      <c r="G14" s="187"/>
      <c r="H14" s="268" t="s">
        <v>21</v>
      </c>
      <c r="I14" s="264" t="s">
        <v>21</v>
      </c>
      <c r="J14" s="264" t="s">
        <v>21</v>
      </c>
      <c r="K14" s="239" t="s">
        <v>98</v>
      </c>
      <c r="L14" s="126"/>
      <c r="M14" s="239"/>
    </row>
    <row r="15" spans="1:13" s="238" customFormat="1" x14ac:dyDescent="0.25">
      <c r="A15" s="287" t="s">
        <v>67</v>
      </c>
      <c r="B15" s="272" t="s">
        <v>82</v>
      </c>
      <c r="D15" s="238" t="s">
        <v>69</v>
      </c>
      <c r="G15" s="187"/>
      <c r="H15" s="268" t="s">
        <v>21</v>
      </c>
      <c r="I15" s="264" t="s">
        <v>21</v>
      </c>
      <c r="J15" s="264" t="s">
        <v>21</v>
      </c>
      <c r="K15" s="239" t="s">
        <v>106</v>
      </c>
      <c r="L15" s="126" t="s">
        <v>131</v>
      </c>
      <c r="M15" s="239" t="s">
        <v>288</v>
      </c>
    </row>
    <row r="16" spans="1:13" s="238" customFormat="1" ht="15.75" thickBot="1" x14ac:dyDescent="0.3">
      <c r="A16" s="287" t="s">
        <v>304</v>
      </c>
      <c r="B16" s="198" t="s">
        <v>82</v>
      </c>
      <c r="C16" s="200"/>
      <c r="D16" s="200" t="s">
        <v>401</v>
      </c>
      <c r="E16" s="200"/>
      <c r="F16" s="200"/>
      <c r="G16" s="201"/>
      <c r="H16" s="268" t="s">
        <v>21</v>
      </c>
      <c r="I16" s="264" t="s">
        <v>21</v>
      </c>
      <c r="J16" s="264" t="s">
        <v>21</v>
      </c>
      <c r="K16" s="239" t="s">
        <v>106</v>
      </c>
      <c r="L16" s="126" t="s">
        <v>404</v>
      </c>
      <c r="M16" s="239" t="s">
        <v>405</v>
      </c>
    </row>
    <row r="17" spans="1:13" s="245" customFormat="1" x14ac:dyDescent="0.25">
      <c r="A17" s="288" t="s">
        <v>94</v>
      </c>
      <c r="B17" s="193" t="s">
        <v>82</v>
      </c>
      <c r="C17" s="195" t="s">
        <v>3</v>
      </c>
      <c r="D17" s="195"/>
      <c r="E17" s="196"/>
      <c r="F17" s="196"/>
      <c r="G17" s="197"/>
      <c r="H17" s="185" t="s">
        <v>21</v>
      </c>
      <c r="I17" s="185" t="s">
        <v>21</v>
      </c>
      <c r="J17" s="185" t="s">
        <v>21</v>
      </c>
      <c r="K17" s="241" t="s">
        <v>591</v>
      </c>
      <c r="L17" s="127"/>
      <c r="M17" s="243"/>
    </row>
    <row r="18" spans="1:13" s="238" customFormat="1" x14ac:dyDescent="0.25">
      <c r="A18" s="287" t="s">
        <v>107</v>
      </c>
      <c r="B18" s="272" t="s">
        <v>82</v>
      </c>
      <c r="D18" s="238" t="s">
        <v>57</v>
      </c>
      <c r="G18" s="187"/>
      <c r="H18" s="268" t="s">
        <v>21</v>
      </c>
      <c r="I18" s="268" t="s">
        <v>21</v>
      </c>
      <c r="J18" s="268" t="s">
        <v>21</v>
      </c>
      <c r="K18" s="239" t="s">
        <v>103</v>
      </c>
      <c r="L18" s="126" t="s">
        <v>108</v>
      </c>
      <c r="M18" s="239" t="s">
        <v>109</v>
      </c>
    </row>
    <row r="19" spans="1:13" s="238" customFormat="1" x14ac:dyDescent="0.25">
      <c r="A19" s="287" t="s">
        <v>105</v>
      </c>
      <c r="B19" s="272" t="s">
        <v>82</v>
      </c>
      <c r="D19" s="238" t="s">
        <v>68</v>
      </c>
      <c r="G19" s="187"/>
      <c r="H19" s="268" t="s">
        <v>21</v>
      </c>
      <c r="I19" s="268" t="s">
        <v>21</v>
      </c>
      <c r="J19" s="268" t="s">
        <v>21</v>
      </c>
      <c r="K19" s="239" t="s">
        <v>103</v>
      </c>
      <c r="L19" s="126" t="s">
        <v>108</v>
      </c>
      <c r="M19" s="239" t="s">
        <v>109</v>
      </c>
    </row>
    <row r="20" spans="1:13" s="238" customFormat="1" x14ac:dyDescent="0.25">
      <c r="A20" s="287" t="s">
        <v>129</v>
      </c>
      <c r="B20" s="272" t="s">
        <v>141</v>
      </c>
      <c r="D20" s="238" t="s">
        <v>136</v>
      </c>
      <c r="G20" s="187"/>
      <c r="H20" s="268" t="s">
        <v>21</v>
      </c>
      <c r="I20" s="268" t="s">
        <v>21</v>
      </c>
      <c r="J20" s="268" t="s">
        <v>21</v>
      </c>
      <c r="K20" s="239" t="s">
        <v>99</v>
      </c>
      <c r="L20" s="126"/>
      <c r="M20" s="239" t="s">
        <v>130</v>
      </c>
    </row>
    <row r="21" spans="1:13" s="238" customFormat="1" x14ac:dyDescent="0.25">
      <c r="A21" s="287" t="s">
        <v>465</v>
      </c>
      <c r="B21" s="272" t="s">
        <v>82</v>
      </c>
      <c r="D21" s="238" t="s">
        <v>466</v>
      </c>
      <c r="G21" s="187"/>
      <c r="H21" s="268" t="s">
        <v>21</v>
      </c>
      <c r="I21" s="268" t="s">
        <v>21</v>
      </c>
      <c r="J21" s="268" t="s">
        <v>21</v>
      </c>
      <c r="K21" s="239" t="s">
        <v>467</v>
      </c>
      <c r="L21" s="128" t="s">
        <v>468</v>
      </c>
      <c r="M21" s="239" t="s">
        <v>469</v>
      </c>
    </row>
    <row r="22" spans="1:13" s="238" customFormat="1" ht="15.75" thickBot="1" x14ac:dyDescent="0.3">
      <c r="A22" s="289" t="s">
        <v>59</v>
      </c>
      <c r="B22" s="198" t="s">
        <v>82</v>
      </c>
      <c r="C22" s="200"/>
      <c r="D22" s="200" t="s">
        <v>140</v>
      </c>
      <c r="E22" s="200"/>
      <c r="F22" s="200"/>
      <c r="G22" s="201"/>
      <c r="H22" s="208" t="s">
        <v>21</v>
      </c>
      <c r="I22" s="210" t="s">
        <v>21</v>
      </c>
      <c r="J22" s="210" t="s">
        <v>21</v>
      </c>
      <c r="K22" s="239" t="s">
        <v>103</v>
      </c>
      <c r="L22" s="129" t="s">
        <v>188</v>
      </c>
    </row>
    <row r="23" spans="1:13" s="238" customFormat="1" x14ac:dyDescent="0.25">
      <c r="A23" s="207"/>
      <c r="B23" s="250"/>
      <c r="H23" s="302"/>
      <c r="I23" s="302"/>
      <c r="J23" s="302"/>
      <c r="K23" s="239"/>
      <c r="L23" s="129"/>
    </row>
    <row r="24" spans="1:13" s="238" customFormat="1" x14ac:dyDescent="0.25">
      <c r="A24" s="207"/>
      <c r="B24" s="250"/>
      <c r="H24" s="250"/>
      <c r="I24" s="250"/>
      <c r="J24" s="250"/>
      <c r="K24" s="239"/>
      <c r="L24" s="129"/>
    </row>
    <row r="25" spans="1:13" s="238" customFormat="1" x14ac:dyDescent="0.25">
      <c r="A25" s="207"/>
      <c r="B25" s="250"/>
      <c r="H25" s="250"/>
      <c r="I25" s="250"/>
      <c r="J25" s="250"/>
      <c r="K25" s="239"/>
      <c r="L25" s="129"/>
    </row>
    <row r="26" spans="1:13" s="238" customFormat="1" x14ac:dyDescent="0.25">
      <c r="A26" s="207"/>
      <c r="B26" s="250"/>
      <c r="H26" s="250"/>
      <c r="I26" s="250"/>
      <c r="J26" s="250"/>
      <c r="K26" s="239"/>
      <c r="L26" s="129"/>
    </row>
    <row r="27" spans="1:13" s="238" customFormat="1" x14ac:dyDescent="0.25">
      <c r="A27" s="207"/>
      <c r="B27" s="250"/>
      <c r="H27" s="250"/>
      <c r="I27" s="250"/>
      <c r="J27" s="250"/>
      <c r="K27" s="239"/>
      <c r="L27" s="129"/>
    </row>
    <row r="28" spans="1:13" s="238" customFormat="1" x14ac:dyDescent="0.25">
      <c r="A28" s="207"/>
      <c r="B28" s="250"/>
      <c r="H28" s="250"/>
      <c r="I28" s="250"/>
      <c r="J28" s="250"/>
      <c r="K28" s="239"/>
      <c r="L28" s="129"/>
    </row>
    <row r="29" spans="1:13" s="238" customFormat="1" x14ac:dyDescent="0.25">
      <c r="A29" s="207"/>
      <c r="B29" s="250"/>
      <c r="H29" s="302"/>
      <c r="I29" s="302"/>
      <c r="J29" s="302"/>
      <c r="K29" s="239"/>
      <c r="L29" s="129"/>
    </row>
    <row r="30" spans="1:13" s="238" customFormat="1" x14ac:dyDescent="0.25">
      <c r="A30" s="207"/>
      <c r="B30" s="250"/>
      <c r="H30" s="250"/>
      <c r="I30" s="250"/>
      <c r="J30" s="250"/>
      <c r="K30" s="239"/>
      <c r="L30" s="129"/>
    </row>
    <row r="31" spans="1:13" s="238" customFormat="1" x14ac:dyDescent="0.25">
      <c r="A31" s="207"/>
      <c r="B31" s="250"/>
      <c r="H31" s="250"/>
      <c r="I31" s="250"/>
      <c r="J31" s="250"/>
      <c r="K31" s="239"/>
      <c r="L31" s="129"/>
    </row>
    <row r="32" spans="1:13" s="238" customFormat="1" x14ac:dyDescent="0.25">
      <c r="A32" s="207"/>
      <c r="B32" s="250"/>
      <c r="H32" s="250"/>
      <c r="I32" s="250"/>
      <c r="J32" s="250"/>
      <c r="K32" s="239"/>
      <c r="L32" s="129"/>
    </row>
    <row r="33" spans="1:12" s="238" customFormat="1" x14ac:dyDescent="0.25">
      <c r="A33" s="207"/>
      <c r="B33" s="250"/>
      <c r="H33" s="250"/>
      <c r="I33" s="250"/>
      <c r="J33" s="250"/>
      <c r="K33" s="239"/>
      <c r="L33" s="129"/>
    </row>
    <row r="34" spans="1:12" s="238" customFormat="1" x14ac:dyDescent="0.25">
      <c r="A34" s="207"/>
      <c r="B34" s="250"/>
      <c r="H34" s="250"/>
      <c r="I34" s="250"/>
      <c r="J34" s="250"/>
      <c r="K34" s="239"/>
      <c r="L34" s="129"/>
    </row>
    <row r="35" spans="1:12" s="238" customFormat="1" x14ac:dyDescent="0.25">
      <c r="A35" s="207"/>
      <c r="B35" s="250"/>
      <c r="H35" s="250"/>
      <c r="I35" s="250"/>
      <c r="J35" s="250"/>
      <c r="K35" s="239"/>
      <c r="L35" s="129"/>
    </row>
    <row r="36" spans="1:12" s="238" customFormat="1" x14ac:dyDescent="0.25">
      <c r="A36" s="207"/>
      <c r="B36" s="250"/>
      <c r="H36" s="250"/>
      <c r="I36" s="250"/>
      <c r="J36" s="250"/>
      <c r="K36" s="239"/>
      <c r="L36" s="129"/>
    </row>
    <row r="37" spans="1:12" s="238" customFormat="1" x14ac:dyDescent="0.25">
      <c r="A37" s="207"/>
      <c r="B37" s="250"/>
      <c r="H37" s="250"/>
      <c r="I37" s="250"/>
      <c r="J37" s="250"/>
      <c r="K37" s="239"/>
      <c r="L37" s="129"/>
    </row>
    <row r="38" spans="1:12" s="238" customFormat="1" x14ac:dyDescent="0.25">
      <c r="A38" s="207"/>
      <c r="B38" s="250"/>
      <c r="H38" s="250"/>
      <c r="I38" s="250"/>
      <c r="J38" s="250"/>
      <c r="K38" s="239"/>
      <c r="L38" s="129"/>
    </row>
    <row r="39" spans="1:12" s="238" customFormat="1" x14ac:dyDescent="0.25">
      <c r="A39" s="207"/>
      <c r="B39" s="250"/>
      <c r="H39" s="250"/>
      <c r="I39" s="250"/>
      <c r="J39" s="250"/>
      <c r="K39" s="239"/>
      <c r="L39" s="129"/>
    </row>
    <row r="40" spans="1:12" s="238" customFormat="1" x14ac:dyDescent="0.25">
      <c r="A40" s="207"/>
      <c r="B40" s="250"/>
      <c r="H40" s="250"/>
      <c r="I40" s="250"/>
      <c r="J40" s="250"/>
      <c r="K40" s="239"/>
      <c r="L40" s="129"/>
    </row>
    <row r="41" spans="1:12" s="238" customFormat="1" x14ac:dyDescent="0.25">
      <c r="A41" s="207"/>
      <c r="B41" s="250"/>
      <c r="H41" s="250"/>
      <c r="I41" s="250"/>
      <c r="J41" s="250"/>
      <c r="K41" s="239"/>
      <c r="L41" s="129"/>
    </row>
    <row r="42" spans="1:12" s="238" customFormat="1" x14ac:dyDescent="0.25">
      <c r="A42" s="207"/>
      <c r="B42" s="250"/>
      <c r="H42" s="250"/>
      <c r="I42" s="250"/>
      <c r="J42" s="250"/>
      <c r="K42" s="239"/>
      <c r="L42" s="129"/>
    </row>
    <row r="43" spans="1:12" s="238" customFormat="1" x14ac:dyDescent="0.25">
      <c r="A43" s="207"/>
      <c r="B43" s="250"/>
      <c r="H43" s="250"/>
      <c r="I43" s="250"/>
      <c r="J43" s="250"/>
      <c r="K43" s="239"/>
      <c r="L43" s="129"/>
    </row>
    <row r="44" spans="1:12" s="238" customFormat="1" x14ac:dyDescent="0.25">
      <c r="A44" s="207"/>
      <c r="B44" s="250"/>
      <c r="H44" s="242"/>
      <c r="I44" s="242"/>
      <c r="J44" s="242"/>
      <c r="K44" s="239"/>
      <c r="L44" s="129"/>
    </row>
    <row r="45" spans="1:12" s="238" customFormat="1" x14ac:dyDescent="0.25">
      <c r="A45" s="207"/>
      <c r="B45" s="250"/>
      <c r="H45" s="242"/>
      <c r="I45" s="242"/>
      <c r="J45" s="242"/>
      <c r="K45" s="239"/>
      <c r="L45" s="129"/>
    </row>
    <row r="46" spans="1:12" s="238" customFormat="1" x14ac:dyDescent="0.25">
      <c r="A46" s="207"/>
      <c r="B46" s="250"/>
      <c r="H46" s="242"/>
      <c r="I46" s="242"/>
      <c r="J46" s="242"/>
      <c r="K46" s="239"/>
      <c r="L46" s="129"/>
    </row>
    <row r="47" spans="1:12" s="238" customFormat="1" x14ac:dyDescent="0.25">
      <c r="A47" s="207"/>
      <c r="B47" s="250"/>
      <c r="H47" s="242"/>
      <c r="I47" s="242"/>
      <c r="J47" s="242"/>
      <c r="K47" s="239"/>
      <c r="L47" s="129"/>
    </row>
    <row r="48" spans="1:12" s="238" customFormat="1" x14ac:dyDescent="0.25">
      <c r="A48" s="207"/>
      <c r="B48" s="250"/>
      <c r="H48" s="242"/>
      <c r="I48" s="242"/>
      <c r="J48" s="242"/>
      <c r="K48" s="239"/>
      <c r="L48" s="129"/>
    </row>
    <row r="49" spans="1:84" s="238" customFormat="1" x14ac:dyDescent="0.25">
      <c r="A49" s="207"/>
      <c r="B49" s="250"/>
      <c r="H49" s="242"/>
      <c r="I49" s="242"/>
      <c r="J49" s="242"/>
      <c r="K49" s="239"/>
      <c r="L49" s="129"/>
    </row>
    <row r="50" spans="1:84" s="238" customFormat="1" x14ac:dyDescent="0.25">
      <c r="A50" s="207"/>
      <c r="B50" s="250"/>
      <c r="H50" s="242"/>
      <c r="I50" s="242"/>
      <c r="J50" s="242"/>
      <c r="K50" s="239"/>
      <c r="L50" s="129"/>
    </row>
    <row r="51" spans="1:84" s="238" customFormat="1" x14ac:dyDescent="0.25">
      <c r="A51" s="207"/>
      <c r="B51" s="250"/>
      <c r="H51" s="242"/>
      <c r="I51" s="242"/>
      <c r="J51" s="242"/>
      <c r="K51" s="239"/>
      <c r="L51" s="129"/>
    </row>
    <row r="52" spans="1:84" s="238" customFormat="1" x14ac:dyDescent="0.25">
      <c r="A52" s="207"/>
      <c r="B52" s="250"/>
      <c r="H52" s="242"/>
      <c r="I52" s="242"/>
      <c r="J52" s="242"/>
      <c r="K52" s="239"/>
      <c r="L52" s="129"/>
    </row>
    <row r="53" spans="1:84" s="238" customFormat="1" x14ac:dyDescent="0.25">
      <c r="A53" s="207"/>
      <c r="B53" s="250"/>
      <c r="H53" s="242"/>
      <c r="I53" s="242"/>
      <c r="J53" s="242"/>
      <c r="K53" s="239"/>
      <c r="L53" s="129"/>
    </row>
    <row r="54" spans="1:84" s="238" customFormat="1" x14ac:dyDescent="0.25">
      <c r="A54" s="207"/>
      <c r="B54" s="250"/>
      <c r="H54" s="242"/>
      <c r="I54" s="242"/>
      <c r="J54" s="242"/>
      <c r="K54" s="239"/>
      <c r="L54" s="129"/>
    </row>
    <row r="55" spans="1:84" s="245" customFormat="1" x14ac:dyDescent="0.25">
      <c r="A55" s="288" t="s">
        <v>75</v>
      </c>
      <c r="B55" s="240" t="s">
        <v>82</v>
      </c>
      <c r="C55" s="243"/>
      <c r="D55" s="244" t="s">
        <v>76</v>
      </c>
      <c r="E55" s="243"/>
      <c r="F55" s="243"/>
      <c r="G55" s="243"/>
      <c r="H55" s="242"/>
      <c r="I55" s="242"/>
      <c r="J55" s="242"/>
      <c r="K55" s="243" t="s">
        <v>103</v>
      </c>
      <c r="L55" s="127">
        <v>120</v>
      </c>
      <c r="M55" s="243"/>
    </row>
    <row r="56" spans="1:84" s="271" customFormat="1" x14ac:dyDescent="0.25">
      <c r="A56" s="181" t="s">
        <v>77</v>
      </c>
      <c r="B56" s="261" t="s">
        <v>83</v>
      </c>
      <c r="C56" s="254"/>
      <c r="D56" s="254"/>
      <c r="E56" s="254" t="s">
        <v>77</v>
      </c>
      <c r="F56" s="254"/>
      <c r="G56" s="254"/>
      <c r="H56" s="242"/>
      <c r="I56" s="242"/>
      <c r="J56" s="242"/>
      <c r="K56" s="271" t="s">
        <v>103</v>
      </c>
      <c r="L56" s="133">
        <v>40</v>
      </c>
      <c r="M56" s="254"/>
    </row>
    <row r="57" spans="1:84" s="245" customFormat="1" x14ac:dyDescent="0.25">
      <c r="A57" s="288" t="s">
        <v>203</v>
      </c>
      <c r="B57" s="240" t="s">
        <v>82</v>
      </c>
      <c r="C57" s="243"/>
      <c r="D57" s="244" t="s">
        <v>184</v>
      </c>
      <c r="E57" s="243"/>
      <c r="F57" s="243"/>
      <c r="G57" s="243"/>
      <c r="H57" s="242"/>
      <c r="I57" s="242"/>
      <c r="J57" s="242"/>
      <c r="K57" s="243" t="s">
        <v>591</v>
      </c>
      <c r="L57" s="130"/>
      <c r="M57" s="243"/>
      <c r="N57" s="251"/>
      <c r="O57" s="258"/>
      <c r="P57" s="253"/>
      <c r="Q57" s="251"/>
      <c r="R57" s="258"/>
      <c r="S57" s="251"/>
      <c r="T57" s="258"/>
      <c r="U57" s="253" t="s">
        <v>22</v>
      </c>
      <c r="V57" s="251"/>
      <c r="W57" s="258"/>
      <c r="X57" s="251"/>
      <c r="Y57" s="258"/>
      <c r="Z57" s="251"/>
      <c r="AA57" s="258"/>
      <c r="AB57" s="251"/>
      <c r="AC57" s="258"/>
      <c r="AD57" s="251"/>
      <c r="AE57" s="258"/>
      <c r="AF57" s="251"/>
      <c r="AG57" s="258"/>
      <c r="AH57" s="251"/>
      <c r="AI57" s="258"/>
      <c r="AJ57" s="251"/>
      <c r="AK57" s="258"/>
      <c r="AL57" s="251"/>
      <c r="AM57" s="258"/>
      <c r="AN57" s="251"/>
      <c r="AO57" s="258"/>
      <c r="AP57" s="251"/>
      <c r="AQ57" s="258" t="s">
        <v>22</v>
      </c>
      <c r="AR57" s="251"/>
      <c r="AS57" s="258"/>
      <c r="AT57" s="251"/>
      <c r="AU57" s="258"/>
      <c r="AV57" s="251"/>
      <c r="AW57" s="258"/>
      <c r="AX57" s="251"/>
      <c r="AY57" s="258"/>
      <c r="AZ57" s="251"/>
      <c r="BA57" s="258"/>
      <c r="BB57" s="252"/>
      <c r="BC57" s="251"/>
      <c r="BD57" s="258"/>
      <c r="BE57" s="266" t="s">
        <v>22</v>
      </c>
      <c r="BF57" s="251"/>
      <c r="BG57" s="258"/>
      <c r="BH57" s="251"/>
      <c r="BI57" s="258"/>
      <c r="BJ57" s="251"/>
      <c r="BK57" s="258"/>
      <c r="BL57" s="251"/>
      <c r="BM57" s="258" t="s">
        <v>22</v>
      </c>
      <c r="BN57" s="251"/>
      <c r="BO57" s="258" t="s">
        <v>22</v>
      </c>
      <c r="BP57" s="269" t="s">
        <v>22</v>
      </c>
      <c r="BQ57" s="251"/>
      <c r="BR57" s="258" t="s">
        <v>21</v>
      </c>
      <c r="BS57" s="251"/>
      <c r="BT57" s="258"/>
      <c r="BU57" s="251"/>
      <c r="BV57" s="258"/>
      <c r="BW57" s="269"/>
      <c r="BX57" s="275"/>
      <c r="BY57" s="251"/>
      <c r="BZ57" s="258"/>
      <c r="CA57" s="275"/>
      <c r="CB57" s="267"/>
      <c r="CC57" s="258"/>
      <c r="CD57" s="243" t="s">
        <v>591</v>
      </c>
      <c r="CE57" s="130"/>
      <c r="CF57" s="243"/>
    </row>
    <row r="58" spans="1:84" x14ac:dyDescent="0.25">
      <c r="A58" s="287" t="s">
        <v>178</v>
      </c>
      <c r="B58" s="250" t="s">
        <v>82</v>
      </c>
      <c r="C58" s="238"/>
      <c r="D58" s="262"/>
      <c r="E58" s="238" t="s">
        <v>180</v>
      </c>
      <c r="F58" s="238"/>
      <c r="G58" s="238"/>
      <c r="K58" s="238" t="s">
        <v>103</v>
      </c>
      <c r="L58" s="126" t="s">
        <v>108</v>
      </c>
      <c r="M58" s="238" t="s">
        <v>185</v>
      </c>
      <c r="N58" s="265"/>
      <c r="O58" s="259"/>
      <c r="P58" s="268"/>
      <c r="Q58" s="265"/>
      <c r="R58" s="259"/>
      <c r="S58" s="265"/>
      <c r="T58" s="259"/>
      <c r="U58" s="268" t="s">
        <v>21</v>
      </c>
      <c r="V58" s="265"/>
      <c r="W58" s="259"/>
      <c r="X58" s="265"/>
      <c r="Y58" s="259"/>
      <c r="Z58" s="265"/>
      <c r="AA58" s="259"/>
      <c r="AB58" s="265"/>
      <c r="AC58" s="259"/>
      <c r="AD58" s="265"/>
      <c r="AE58" s="259"/>
      <c r="AF58" s="265"/>
      <c r="AG58" s="259"/>
      <c r="AH58" s="265"/>
      <c r="AI58" s="259"/>
      <c r="AJ58" s="265"/>
      <c r="AK58" s="259"/>
      <c r="AL58" s="265"/>
      <c r="AM58" s="259"/>
      <c r="AN58" s="265"/>
      <c r="AO58" s="259"/>
      <c r="AP58" s="265"/>
      <c r="AQ58" s="259" t="s">
        <v>21</v>
      </c>
      <c r="AR58" s="265"/>
      <c r="AS58" s="259"/>
      <c r="AT58" s="265"/>
      <c r="AU58" s="259"/>
      <c r="AV58" s="265"/>
      <c r="AW58" s="259"/>
      <c r="AX58" s="265"/>
      <c r="AY58" s="259"/>
      <c r="AZ58" s="265"/>
      <c r="BA58" s="259"/>
      <c r="BB58" s="264"/>
      <c r="BC58" s="265"/>
      <c r="BD58" s="259"/>
      <c r="BE58" s="264" t="s">
        <v>21</v>
      </c>
      <c r="BF58" s="265"/>
      <c r="BG58" s="259"/>
      <c r="BH58" s="265"/>
      <c r="BI58" s="259"/>
      <c r="BJ58" s="265"/>
      <c r="BK58" s="259"/>
      <c r="BL58" s="265"/>
      <c r="BM58" s="259" t="s">
        <v>21</v>
      </c>
      <c r="BN58" s="265"/>
      <c r="BO58" s="259" t="s">
        <v>21</v>
      </c>
      <c r="BP58" s="268" t="s">
        <v>21</v>
      </c>
      <c r="BQ58" s="265"/>
      <c r="BR58" s="259" t="s">
        <v>21</v>
      </c>
      <c r="BS58" s="265"/>
      <c r="BT58" s="259"/>
      <c r="BU58" s="265"/>
      <c r="BV58" s="259"/>
      <c r="BW58" s="268"/>
      <c r="BX58" s="272"/>
      <c r="BY58" s="265"/>
      <c r="BZ58" s="259"/>
      <c r="CA58" s="272"/>
      <c r="CB58" s="265"/>
      <c r="CC58" s="259"/>
      <c r="CD58" s="238" t="s">
        <v>103</v>
      </c>
      <c r="CE58" s="126" t="s">
        <v>108</v>
      </c>
      <c r="CF58" s="238" t="s">
        <v>185</v>
      </c>
    </row>
  </sheetData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CZ36"/>
  <sheetViews>
    <sheetView workbookViewId="0">
      <pane xSplit="2" ySplit="1" topLeftCell="J2" activePane="bottomRight" state="frozen"/>
      <selection pane="topRight" activeCell="C1" sqref="C1"/>
      <selection pane="bottomLeft" activeCell="A3" sqref="A3"/>
      <selection pane="bottomRight" activeCell="AD1" sqref="AD1:AD1048576"/>
    </sheetView>
  </sheetViews>
  <sheetFormatPr baseColWidth="10" defaultColWidth="11.42578125" defaultRowHeight="15" x14ac:dyDescent="0.25"/>
  <cols>
    <col min="1" max="1" width="30" style="242" bestFit="1" customWidth="1"/>
    <col min="2" max="2" width="6.7109375" style="248" customWidth="1"/>
    <col min="3" max="6" width="7.7109375" style="242" customWidth="1"/>
    <col min="7" max="7" width="34.7109375" style="242" customWidth="1"/>
    <col min="8" max="8" width="8.7109375" style="242" customWidth="1"/>
    <col min="9" max="9" width="15.28515625" style="242" customWidth="1"/>
    <col min="10" max="10" width="15.140625" style="242" customWidth="1"/>
    <col min="11" max="11" width="11.85546875" style="242" bestFit="1" customWidth="1"/>
    <col min="12" max="12" width="13.140625" style="242" bestFit="1" customWidth="1"/>
    <col min="13" max="13" width="12.5703125" style="242" bestFit="1" customWidth="1"/>
    <col min="14" max="14" width="13" style="242" bestFit="1" customWidth="1"/>
    <col min="15" max="15" width="11.42578125" style="242" bestFit="1" customWidth="1"/>
    <col min="16" max="16" width="12" style="242" bestFit="1" customWidth="1"/>
    <col min="17" max="17" width="12.42578125" style="242" bestFit="1" customWidth="1"/>
    <col min="18" max="18" width="12.28515625" style="242" bestFit="1" customWidth="1"/>
    <col min="19" max="20" width="12.42578125" style="242" bestFit="1" customWidth="1"/>
    <col min="21" max="21" width="12.28515625" style="242" bestFit="1" customWidth="1"/>
    <col min="22" max="22" width="12.140625" style="242" bestFit="1" customWidth="1"/>
    <col min="23" max="23" width="11" style="242" bestFit="1" customWidth="1"/>
    <col min="24" max="25" width="12.28515625" style="242" customWidth="1"/>
    <col min="26" max="26" width="15.28515625" style="242" customWidth="1"/>
    <col min="27" max="30" width="12.28515625" style="242" customWidth="1"/>
    <col min="31" max="31" width="24.85546875" style="242" bestFit="1" customWidth="1"/>
    <col min="32" max="32" width="49.28515625" style="134" bestFit="1" customWidth="1"/>
    <col min="33" max="33" width="100.5703125" style="238" customWidth="1"/>
    <col min="34" max="16384" width="11.42578125" style="242"/>
  </cols>
  <sheetData>
    <row r="1" spans="1:33" s="247" customFormat="1" ht="104.25" customHeight="1" x14ac:dyDescent="0.25">
      <c r="A1" s="276" t="s">
        <v>92</v>
      </c>
      <c r="B1" s="277" t="s">
        <v>93</v>
      </c>
      <c r="C1" s="277" t="s">
        <v>89</v>
      </c>
      <c r="D1" s="277" t="s">
        <v>90</v>
      </c>
      <c r="E1" s="277" t="s">
        <v>91</v>
      </c>
      <c r="F1" s="277" t="s">
        <v>529</v>
      </c>
      <c r="G1" s="278" t="s">
        <v>530</v>
      </c>
      <c r="H1" s="279" t="s">
        <v>406</v>
      </c>
      <c r="I1" s="179" t="s">
        <v>388</v>
      </c>
      <c r="J1" s="324" t="s">
        <v>387</v>
      </c>
      <c r="K1" s="324" t="s">
        <v>390</v>
      </c>
      <c r="L1" s="324" t="s">
        <v>391</v>
      </c>
      <c r="M1" s="324" t="s">
        <v>419</v>
      </c>
      <c r="N1" s="324" t="s">
        <v>392</v>
      </c>
      <c r="O1" s="324" t="s">
        <v>393</v>
      </c>
      <c r="P1" s="324" t="s">
        <v>394</v>
      </c>
      <c r="Q1" s="324" t="s">
        <v>395</v>
      </c>
      <c r="R1" s="324" t="s">
        <v>400</v>
      </c>
      <c r="S1" s="324" t="s">
        <v>435</v>
      </c>
      <c r="T1" s="324" t="s">
        <v>436</v>
      </c>
      <c r="U1" s="324" t="s">
        <v>451</v>
      </c>
      <c r="V1" s="324" t="s">
        <v>452</v>
      </c>
      <c r="W1" s="324" t="s">
        <v>389</v>
      </c>
      <c r="X1" s="324" t="s">
        <v>943</v>
      </c>
      <c r="Y1" s="451" t="s">
        <v>946</v>
      </c>
      <c r="Z1" s="451" t="s">
        <v>951</v>
      </c>
      <c r="AA1" s="451" t="s">
        <v>1110</v>
      </c>
      <c r="AB1" s="451" t="s">
        <v>1111</v>
      </c>
      <c r="AC1" s="451" t="s">
        <v>968</v>
      </c>
      <c r="AD1" s="451" t="s">
        <v>1066</v>
      </c>
      <c r="AE1" s="277" t="s">
        <v>132</v>
      </c>
      <c r="AF1" s="124" t="s">
        <v>102</v>
      </c>
      <c r="AG1" s="278" t="s">
        <v>121</v>
      </c>
    </row>
    <row r="2" spans="1:33" s="247" customFormat="1" ht="15.75" thickBot="1" x14ac:dyDescent="0.3">
      <c r="A2" s="280"/>
      <c r="B2" s="205"/>
      <c r="C2" s="205"/>
      <c r="D2" s="205"/>
      <c r="E2" s="205"/>
      <c r="F2" s="205"/>
      <c r="G2" s="205"/>
      <c r="H2" s="282" t="s">
        <v>176</v>
      </c>
      <c r="I2" s="209" t="s">
        <v>176</v>
      </c>
      <c r="J2" s="209" t="s">
        <v>176</v>
      </c>
      <c r="K2" s="209" t="s">
        <v>176</v>
      </c>
      <c r="L2" s="209" t="s">
        <v>176</v>
      </c>
      <c r="M2" s="209" t="s">
        <v>176</v>
      </c>
      <c r="N2" s="209" t="s">
        <v>176</v>
      </c>
      <c r="O2" s="209" t="s">
        <v>176</v>
      </c>
      <c r="P2" s="209" t="s">
        <v>176</v>
      </c>
      <c r="Q2" s="209" t="s">
        <v>176</v>
      </c>
      <c r="R2" s="209" t="s">
        <v>176</v>
      </c>
      <c r="S2" s="209" t="s">
        <v>176</v>
      </c>
      <c r="T2" s="209" t="s">
        <v>176</v>
      </c>
      <c r="U2" s="209" t="s">
        <v>176</v>
      </c>
      <c r="V2" s="209" t="s">
        <v>176</v>
      </c>
      <c r="W2" s="209" t="s">
        <v>176</v>
      </c>
      <c r="X2" s="209" t="s">
        <v>176</v>
      </c>
      <c r="Y2" s="209" t="s">
        <v>176</v>
      </c>
      <c r="Z2" s="209" t="s">
        <v>176</v>
      </c>
      <c r="AA2" s="209" t="s">
        <v>176</v>
      </c>
      <c r="AB2" s="209" t="s">
        <v>176</v>
      </c>
      <c r="AC2" s="209" t="s">
        <v>176</v>
      </c>
      <c r="AD2" s="209" t="s">
        <v>176</v>
      </c>
      <c r="AE2" s="281"/>
      <c r="AF2" s="125"/>
      <c r="AG2" s="283"/>
    </row>
    <row r="3" spans="1:33" s="238" customFormat="1" x14ac:dyDescent="0.25">
      <c r="A3" s="286" t="s">
        <v>4</v>
      </c>
      <c r="B3" s="193" t="s">
        <v>82</v>
      </c>
      <c r="C3" s="195" t="s">
        <v>133</v>
      </c>
      <c r="D3" s="195"/>
      <c r="E3" s="196"/>
      <c r="F3" s="196"/>
      <c r="G3" s="197"/>
      <c r="H3" s="263" t="s">
        <v>21</v>
      </c>
      <c r="I3" s="270" t="s">
        <v>21</v>
      </c>
      <c r="J3" s="270" t="s">
        <v>21</v>
      </c>
      <c r="K3" s="270" t="s">
        <v>21</v>
      </c>
      <c r="L3" s="270" t="s">
        <v>21</v>
      </c>
      <c r="M3" s="270" t="s">
        <v>21</v>
      </c>
      <c r="N3" s="270" t="s">
        <v>21</v>
      </c>
      <c r="O3" s="270" t="s">
        <v>21</v>
      </c>
      <c r="P3" s="270" t="s">
        <v>21</v>
      </c>
      <c r="Q3" s="270" t="s">
        <v>21</v>
      </c>
      <c r="R3" s="270" t="s">
        <v>21</v>
      </c>
      <c r="S3" s="270" t="s">
        <v>21</v>
      </c>
      <c r="T3" s="270" t="s">
        <v>21</v>
      </c>
      <c r="U3" s="270" t="s">
        <v>21</v>
      </c>
      <c r="V3" s="270" t="s">
        <v>21</v>
      </c>
      <c r="W3" s="270" t="s">
        <v>21</v>
      </c>
      <c r="X3" s="270" t="s">
        <v>21</v>
      </c>
      <c r="Y3" s="270" t="s">
        <v>21</v>
      </c>
      <c r="Z3" s="270" t="s">
        <v>21</v>
      </c>
      <c r="AA3" s="270" t="s">
        <v>21</v>
      </c>
      <c r="AB3" s="270" t="s">
        <v>21</v>
      </c>
      <c r="AC3" s="270" t="s">
        <v>21</v>
      </c>
      <c r="AD3" s="270" t="s">
        <v>21</v>
      </c>
      <c r="AE3" s="239" t="s">
        <v>591</v>
      </c>
      <c r="AF3" s="126"/>
    </row>
    <row r="4" spans="1:33" s="238" customFormat="1" x14ac:dyDescent="0.25">
      <c r="A4" s="287" t="s">
        <v>55</v>
      </c>
      <c r="B4" s="272" t="s">
        <v>83</v>
      </c>
      <c r="D4" s="238" t="s">
        <v>45</v>
      </c>
      <c r="G4" s="187"/>
      <c r="H4" s="268" t="s">
        <v>21</v>
      </c>
      <c r="I4" s="264" t="s">
        <v>21</v>
      </c>
      <c r="J4" s="264" t="s">
        <v>21</v>
      </c>
      <c r="K4" s="264" t="s">
        <v>21</v>
      </c>
      <c r="L4" s="264" t="s">
        <v>21</v>
      </c>
      <c r="M4" s="264" t="s">
        <v>21</v>
      </c>
      <c r="N4" s="264" t="s">
        <v>21</v>
      </c>
      <c r="O4" s="264" t="s">
        <v>21</v>
      </c>
      <c r="P4" s="264" t="s">
        <v>21</v>
      </c>
      <c r="Q4" s="264" t="s">
        <v>21</v>
      </c>
      <c r="R4" s="264" t="s">
        <v>21</v>
      </c>
      <c r="S4" s="264" t="s">
        <v>21</v>
      </c>
      <c r="T4" s="264" t="s">
        <v>21</v>
      </c>
      <c r="U4" s="264" t="s">
        <v>21</v>
      </c>
      <c r="V4" s="264" t="s">
        <v>21</v>
      </c>
      <c r="W4" s="264" t="s">
        <v>21</v>
      </c>
      <c r="X4" s="264" t="s">
        <v>21</v>
      </c>
      <c r="Y4" s="264" t="s">
        <v>21</v>
      </c>
      <c r="Z4" s="264" t="s">
        <v>21</v>
      </c>
      <c r="AA4" s="264" t="s">
        <v>21</v>
      </c>
      <c r="AB4" s="264" t="s">
        <v>21</v>
      </c>
      <c r="AC4" s="264" t="s">
        <v>21</v>
      </c>
      <c r="AD4" s="264" t="s">
        <v>21</v>
      </c>
      <c r="AE4" s="239" t="s">
        <v>106</v>
      </c>
      <c r="AF4" s="126"/>
      <c r="AG4" s="239"/>
    </row>
    <row r="5" spans="1:33" s="238" customFormat="1" x14ac:dyDescent="0.25">
      <c r="A5" s="287" t="s">
        <v>56</v>
      </c>
      <c r="B5" s="272" t="s">
        <v>83</v>
      </c>
      <c r="D5" s="238" t="s">
        <v>0</v>
      </c>
      <c r="G5" s="187"/>
      <c r="H5" s="268" t="s">
        <v>21</v>
      </c>
      <c r="I5" s="264" t="s">
        <v>21</v>
      </c>
      <c r="J5" s="264" t="s">
        <v>21</v>
      </c>
      <c r="K5" s="264" t="s">
        <v>21</v>
      </c>
      <c r="L5" s="264" t="s">
        <v>21</v>
      </c>
      <c r="M5" s="264" t="s">
        <v>21</v>
      </c>
      <c r="N5" s="264" t="s">
        <v>21</v>
      </c>
      <c r="O5" s="264" t="s">
        <v>21</v>
      </c>
      <c r="P5" s="264" t="s">
        <v>21</v>
      </c>
      <c r="Q5" s="264" t="s">
        <v>21</v>
      </c>
      <c r="R5" s="264" t="s">
        <v>21</v>
      </c>
      <c r="S5" s="264" t="s">
        <v>21</v>
      </c>
      <c r="T5" s="264" t="s">
        <v>21</v>
      </c>
      <c r="U5" s="264" t="s">
        <v>21</v>
      </c>
      <c r="V5" s="264" t="s">
        <v>21</v>
      </c>
      <c r="W5" s="264" t="s">
        <v>21</v>
      </c>
      <c r="X5" s="264" t="s">
        <v>21</v>
      </c>
      <c r="Y5" s="264" t="s">
        <v>21</v>
      </c>
      <c r="Z5" s="264" t="s">
        <v>21</v>
      </c>
      <c r="AA5" s="264" t="s">
        <v>21</v>
      </c>
      <c r="AB5" s="264" t="s">
        <v>21</v>
      </c>
      <c r="AC5" s="264" t="s">
        <v>21</v>
      </c>
      <c r="AD5" s="264" t="s">
        <v>21</v>
      </c>
      <c r="AE5" s="239" t="s">
        <v>106</v>
      </c>
      <c r="AF5" s="126" t="s">
        <v>101</v>
      </c>
      <c r="AG5" s="239"/>
    </row>
    <row r="6" spans="1:33" s="238" customFormat="1" x14ac:dyDescent="0.25">
      <c r="A6" s="287" t="s">
        <v>78</v>
      </c>
      <c r="B6" s="272" t="s">
        <v>83</v>
      </c>
      <c r="D6" s="238" t="s">
        <v>72</v>
      </c>
      <c r="G6" s="187"/>
      <c r="H6" s="268" t="s">
        <v>21</v>
      </c>
      <c r="I6" s="264" t="s">
        <v>21</v>
      </c>
      <c r="J6" s="264" t="s">
        <v>21</v>
      </c>
      <c r="K6" s="264" t="s">
        <v>21</v>
      </c>
      <c r="L6" s="264" t="s">
        <v>21</v>
      </c>
      <c r="M6" s="264" t="s">
        <v>21</v>
      </c>
      <c r="N6" s="264" t="s">
        <v>21</v>
      </c>
      <c r="O6" s="264" t="s">
        <v>21</v>
      </c>
      <c r="P6" s="264" t="s">
        <v>21</v>
      </c>
      <c r="Q6" s="264" t="s">
        <v>21</v>
      </c>
      <c r="R6" s="264" t="s">
        <v>21</v>
      </c>
      <c r="S6" s="264" t="s">
        <v>21</v>
      </c>
      <c r="T6" s="264" t="s">
        <v>21</v>
      </c>
      <c r="U6" s="264" t="s">
        <v>21</v>
      </c>
      <c r="V6" s="264" t="s">
        <v>21</v>
      </c>
      <c r="W6" s="264" t="s">
        <v>21</v>
      </c>
      <c r="X6" s="264" t="s">
        <v>21</v>
      </c>
      <c r="Y6" s="264" t="s">
        <v>21</v>
      </c>
      <c r="Z6" s="264" t="s">
        <v>21</v>
      </c>
      <c r="AA6" s="264" t="s">
        <v>21</v>
      </c>
      <c r="AB6" s="264" t="s">
        <v>21</v>
      </c>
      <c r="AC6" s="264" t="s">
        <v>21</v>
      </c>
      <c r="AD6" s="264" t="s">
        <v>21</v>
      </c>
      <c r="AE6" s="239" t="s">
        <v>35</v>
      </c>
      <c r="AF6" s="126"/>
      <c r="AG6" s="239"/>
    </row>
    <row r="7" spans="1:33" s="238" customFormat="1" x14ac:dyDescent="0.25">
      <c r="A7" s="287" t="s">
        <v>84</v>
      </c>
      <c r="B7" s="272" t="s">
        <v>82</v>
      </c>
      <c r="C7" s="262"/>
      <c r="D7" s="262" t="s">
        <v>5</v>
      </c>
      <c r="G7" s="187"/>
      <c r="H7" s="268" t="s">
        <v>21</v>
      </c>
      <c r="I7" s="264" t="s">
        <v>21</v>
      </c>
      <c r="J7" s="264" t="s">
        <v>21</v>
      </c>
      <c r="K7" s="264" t="s">
        <v>21</v>
      </c>
      <c r="L7" s="264" t="s">
        <v>21</v>
      </c>
      <c r="M7" s="264" t="s">
        <v>21</v>
      </c>
      <c r="N7" s="264" t="s">
        <v>21</v>
      </c>
      <c r="O7" s="264" t="s">
        <v>21</v>
      </c>
      <c r="P7" s="264" t="s">
        <v>21</v>
      </c>
      <c r="Q7" s="264" t="s">
        <v>21</v>
      </c>
      <c r="R7" s="264" t="s">
        <v>21</v>
      </c>
      <c r="S7" s="264" t="s">
        <v>21</v>
      </c>
      <c r="T7" s="264" t="s">
        <v>21</v>
      </c>
      <c r="U7" s="264" t="s">
        <v>21</v>
      </c>
      <c r="V7" s="264" t="s">
        <v>21</v>
      </c>
      <c r="W7" s="264" t="s">
        <v>21</v>
      </c>
      <c r="X7" s="264" t="s">
        <v>21</v>
      </c>
      <c r="Y7" s="264" t="s">
        <v>21</v>
      </c>
      <c r="Z7" s="264" t="s">
        <v>21</v>
      </c>
      <c r="AA7" s="264" t="s">
        <v>21</v>
      </c>
      <c r="AB7" s="264" t="s">
        <v>21</v>
      </c>
      <c r="AC7" s="264" t="s">
        <v>21</v>
      </c>
      <c r="AD7" s="264" t="s">
        <v>21</v>
      </c>
      <c r="AE7" s="239" t="s">
        <v>591</v>
      </c>
      <c r="AF7" s="126"/>
      <c r="AG7" s="239"/>
    </row>
    <row r="8" spans="1:33" s="238" customFormat="1" x14ac:dyDescent="0.25">
      <c r="A8" s="287" t="s">
        <v>26</v>
      </c>
      <c r="B8" s="272" t="s">
        <v>82</v>
      </c>
      <c r="E8" s="262" t="s">
        <v>26</v>
      </c>
      <c r="G8" s="187"/>
      <c r="H8" s="268" t="s">
        <v>21</v>
      </c>
      <c r="I8" s="264" t="s">
        <v>21</v>
      </c>
      <c r="J8" s="264" t="s">
        <v>21</v>
      </c>
      <c r="K8" s="264" t="s">
        <v>21</v>
      </c>
      <c r="L8" s="264" t="s">
        <v>21</v>
      </c>
      <c r="M8" s="264" t="s">
        <v>21</v>
      </c>
      <c r="N8" s="264" t="s">
        <v>21</v>
      </c>
      <c r="O8" s="264" t="s">
        <v>21</v>
      </c>
      <c r="P8" s="264" t="s">
        <v>21</v>
      </c>
      <c r="Q8" s="264" t="s">
        <v>21</v>
      </c>
      <c r="R8" s="264" t="s">
        <v>21</v>
      </c>
      <c r="S8" s="264" t="s">
        <v>21</v>
      </c>
      <c r="T8" s="264" t="s">
        <v>21</v>
      </c>
      <c r="U8" s="264" t="s">
        <v>21</v>
      </c>
      <c r="V8" s="264" t="s">
        <v>21</v>
      </c>
      <c r="W8" s="264" t="s">
        <v>21</v>
      </c>
      <c r="X8" s="264" t="s">
        <v>21</v>
      </c>
      <c r="Y8" s="264" t="s">
        <v>21</v>
      </c>
      <c r="Z8" s="264" t="s">
        <v>21</v>
      </c>
      <c r="AA8" s="264" t="s">
        <v>21</v>
      </c>
      <c r="AB8" s="264" t="s">
        <v>21</v>
      </c>
      <c r="AC8" s="264" t="s">
        <v>21</v>
      </c>
      <c r="AD8" s="264" t="s">
        <v>21</v>
      </c>
      <c r="AE8" s="239" t="s">
        <v>591</v>
      </c>
      <c r="AF8" s="126"/>
      <c r="AG8" s="239"/>
    </row>
    <row r="9" spans="1:33" s="257" customFormat="1" ht="16.5" customHeight="1" x14ac:dyDescent="0.25">
      <c r="A9" s="287" t="s">
        <v>289</v>
      </c>
      <c r="B9" s="206" t="s">
        <v>83</v>
      </c>
      <c r="C9" s="260"/>
      <c r="D9" s="238"/>
      <c r="E9" s="260"/>
      <c r="F9" s="238" t="s">
        <v>264</v>
      </c>
      <c r="G9" s="187"/>
      <c r="H9" s="268" t="s">
        <v>21</v>
      </c>
      <c r="I9" s="264" t="s">
        <v>21</v>
      </c>
      <c r="J9" s="264" t="s">
        <v>21</v>
      </c>
      <c r="K9" s="264" t="s">
        <v>21</v>
      </c>
      <c r="L9" s="264" t="s">
        <v>21</v>
      </c>
      <c r="M9" s="264" t="s">
        <v>21</v>
      </c>
      <c r="N9" s="264" t="s">
        <v>21</v>
      </c>
      <c r="O9" s="264" t="s">
        <v>21</v>
      </c>
      <c r="P9" s="264" t="s">
        <v>21</v>
      </c>
      <c r="Q9" s="264" t="s">
        <v>21</v>
      </c>
      <c r="R9" s="264" t="s">
        <v>21</v>
      </c>
      <c r="S9" s="264" t="s">
        <v>21</v>
      </c>
      <c r="T9" s="264" t="s">
        <v>21</v>
      </c>
      <c r="U9" s="264" t="s">
        <v>21</v>
      </c>
      <c r="V9" s="264" t="s">
        <v>21</v>
      </c>
      <c r="W9" s="264" t="s">
        <v>21</v>
      </c>
      <c r="X9" s="264" t="s">
        <v>21</v>
      </c>
      <c r="Y9" s="264" t="s">
        <v>21</v>
      </c>
      <c r="Z9" s="264" t="s">
        <v>21</v>
      </c>
      <c r="AA9" s="264" t="s">
        <v>21</v>
      </c>
      <c r="AB9" s="264" t="s">
        <v>21</v>
      </c>
      <c r="AC9" s="264" t="s">
        <v>21</v>
      </c>
      <c r="AD9" s="264" t="s">
        <v>21</v>
      </c>
      <c r="AE9" s="239" t="s">
        <v>103</v>
      </c>
      <c r="AF9" s="126" t="s">
        <v>267</v>
      </c>
      <c r="AG9" s="239" t="s">
        <v>340</v>
      </c>
    </row>
    <row r="10" spans="1:33" s="257" customFormat="1" ht="16.5" customHeight="1" x14ac:dyDescent="0.25">
      <c r="A10" s="287" t="s">
        <v>290</v>
      </c>
      <c r="B10" s="206" t="s">
        <v>82</v>
      </c>
      <c r="C10" s="260"/>
      <c r="D10" s="238"/>
      <c r="E10" s="260"/>
      <c r="F10" s="238" t="s">
        <v>266</v>
      </c>
      <c r="G10" s="187"/>
      <c r="H10" s="268" t="s">
        <v>21</v>
      </c>
      <c r="I10" s="264" t="s">
        <v>21</v>
      </c>
      <c r="J10" s="264" t="s">
        <v>21</v>
      </c>
      <c r="K10" s="264" t="s">
        <v>21</v>
      </c>
      <c r="L10" s="264" t="s">
        <v>21</v>
      </c>
      <c r="M10" s="264" t="s">
        <v>21</v>
      </c>
      <c r="N10" s="264" t="s">
        <v>21</v>
      </c>
      <c r="O10" s="264" t="s">
        <v>21</v>
      </c>
      <c r="P10" s="264" t="s">
        <v>21</v>
      </c>
      <c r="Q10" s="264" t="s">
        <v>21</v>
      </c>
      <c r="R10" s="264" t="s">
        <v>21</v>
      </c>
      <c r="S10" s="264" t="s">
        <v>21</v>
      </c>
      <c r="T10" s="264" t="s">
        <v>21</v>
      </c>
      <c r="U10" s="264" t="s">
        <v>21</v>
      </c>
      <c r="V10" s="264" t="s">
        <v>21</v>
      </c>
      <c r="W10" s="264" t="s">
        <v>21</v>
      </c>
      <c r="X10" s="264" t="s">
        <v>21</v>
      </c>
      <c r="Y10" s="264" t="s">
        <v>21</v>
      </c>
      <c r="Z10" s="264" t="s">
        <v>21</v>
      </c>
      <c r="AA10" s="264" t="s">
        <v>21</v>
      </c>
      <c r="AB10" s="264" t="s">
        <v>21</v>
      </c>
      <c r="AC10" s="264" t="s">
        <v>21</v>
      </c>
      <c r="AD10" s="264" t="s">
        <v>21</v>
      </c>
      <c r="AE10" s="239" t="s">
        <v>103</v>
      </c>
      <c r="AF10" s="126">
        <v>35</v>
      </c>
      <c r="AG10" s="239" t="s">
        <v>341</v>
      </c>
    </row>
    <row r="11" spans="1:33" s="238" customFormat="1" x14ac:dyDescent="0.25">
      <c r="A11" s="287" t="s">
        <v>58</v>
      </c>
      <c r="B11" s="272" t="s">
        <v>82</v>
      </c>
      <c r="E11" s="262" t="s">
        <v>15</v>
      </c>
      <c r="G11" s="187"/>
      <c r="H11" s="268" t="s">
        <v>21</v>
      </c>
      <c r="I11" s="264" t="s">
        <v>21</v>
      </c>
      <c r="J11" s="264" t="s">
        <v>21</v>
      </c>
      <c r="K11" s="264" t="s">
        <v>21</v>
      </c>
      <c r="L11" s="264" t="s">
        <v>21</v>
      </c>
      <c r="M11" s="264" t="s">
        <v>21</v>
      </c>
      <c r="N11" s="264" t="s">
        <v>21</v>
      </c>
      <c r="O11" s="264" t="s">
        <v>21</v>
      </c>
      <c r="P11" s="264" t="s">
        <v>21</v>
      </c>
      <c r="Q11" s="264" t="s">
        <v>21</v>
      </c>
      <c r="R11" s="264" t="s">
        <v>21</v>
      </c>
      <c r="S11" s="264" t="s">
        <v>21</v>
      </c>
      <c r="T11" s="264" t="s">
        <v>21</v>
      </c>
      <c r="U11" s="264" t="s">
        <v>21</v>
      </c>
      <c r="V11" s="264" t="s">
        <v>21</v>
      </c>
      <c r="W11" s="264" t="s">
        <v>21</v>
      </c>
      <c r="X11" s="264" t="s">
        <v>21</v>
      </c>
      <c r="Y11" s="264" t="s">
        <v>21</v>
      </c>
      <c r="Z11" s="264" t="s">
        <v>21</v>
      </c>
      <c r="AA11" s="264" t="s">
        <v>21</v>
      </c>
      <c r="AB11" s="264" t="s">
        <v>21</v>
      </c>
      <c r="AC11" s="264" t="s">
        <v>21</v>
      </c>
      <c r="AD11" s="264" t="s">
        <v>21</v>
      </c>
      <c r="AE11" s="239" t="s">
        <v>591</v>
      </c>
      <c r="AF11" s="126"/>
      <c r="AG11" s="239"/>
    </row>
    <row r="12" spans="1:33" s="257" customFormat="1" ht="16.5" customHeight="1" x14ac:dyDescent="0.25">
      <c r="A12" s="287" t="s">
        <v>289</v>
      </c>
      <c r="B12" s="206" t="s">
        <v>83</v>
      </c>
      <c r="C12" s="260"/>
      <c r="D12" s="238"/>
      <c r="E12" s="260"/>
      <c r="F12" s="238" t="s">
        <v>264</v>
      </c>
      <c r="G12" s="187"/>
      <c r="H12" s="268" t="s">
        <v>21</v>
      </c>
      <c r="I12" s="264" t="s">
        <v>21</v>
      </c>
      <c r="J12" s="264" t="s">
        <v>21</v>
      </c>
      <c r="K12" s="264" t="s">
        <v>21</v>
      </c>
      <c r="L12" s="264" t="s">
        <v>21</v>
      </c>
      <c r="M12" s="264" t="s">
        <v>21</v>
      </c>
      <c r="N12" s="264" t="s">
        <v>21</v>
      </c>
      <c r="O12" s="264" t="s">
        <v>21</v>
      </c>
      <c r="P12" s="264" t="s">
        <v>21</v>
      </c>
      <c r="Q12" s="264" t="s">
        <v>21</v>
      </c>
      <c r="R12" s="264" t="s">
        <v>21</v>
      </c>
      <c r="S12" s="264" t="s">
        <v>21</v>
      </c>
      <c r="T12" s="264" t="s">
        <v>21</v>
      </c>
      <c r="U12" s="264" t="s">
        <v>21</v>
      </c>
      <c r="V12" s="264" t="s">
        <v>21</v>
      </c>
      <c r="W12" s="264" t="s">
        <v>21</v>
      </c>
      <c r="X12" s="264" t="s">
        <v>21</v>
      </c>
      <c r="Y12" s="264" t="s">
        <v>21</v>
      </c>
      <c r="Z12" s="264" t="s">
        <v>21</v>
      </c>
      <c r="AA12" s="264" t="s">
        <v>21</v>
      </c>
      <c r="AB12" s="264" t="s">
        <v>21</v>
      </c>
      <c r="AC12" s="264" t="s">
        <v>21</v>
      </c>
      <c r="AD12" s="264" t="s">
        <v>21</v>
      </c>
      <c r="AE12" s="239" t="s">
        <v>103</v>
      </c>
      <c r="AF12" s="126" t="s">
        <v>267</v>
      </c>
      <c r="AG12" s="239" t="s">
        <v>340</v>
      </c>
    </row>
    <row r="13" spans="1:33" s="257" customFormat="1" ht="16.5" customHeight="1" x14ac:dyDescent="0.25">
      <c r="A13" s="287" t="s">
        <v>290</v>
      </c>
      <c r="B13" s="206" t="s">
        <v>82</v>
      </c>
      <c r="C13" s="260"/>
      <c r="D13" s="238"/>
      <c r="E13" s="260"/>
      <c r="F13" s="238" t="s">
        <v>266</v>
      </c>
      <c r="G13" s="187"/>
      <c r="H13" s="268" t="s">
        <v>21</v>
      </c>
      <c r="I13" s="264" t="s">
        <v>21</v>
      </c>
      <c r="J13" s="264" t="s">
        <v>21</v>
      </c>
      <c r="K13" s="264" t="s">
        <v>21</v>
      </c>
      <c r="L13" s="264" t="s">
        <v>21</v>
      </c>
      <c r="M13" s="264" t="s">
        <v>21</v>
      </c>
      <c r="N13" s="264" t="s">
        <v>21</v>
      </c>
      <c r="O13" s="264" t="s">
        <v>21</v>
      </c>
      <c r="P13" s="264" t="s">
        <v>21</v>
      </c>
      <c r="Q13" s="264" t="s">
        <v>21</v>
      </c>
      <c r="R13" s="264" t="s">
        <v>21</v>
      </c>
      <c r="S13" s="264" t="s">
        <v>21</v>
      </c>
      <c r="T13" s="264" t="s">
        <v>21</v>
      </c>
      <c r="U13" s="264" t="s">
        <v>21</v>
      </c>
      <c r="V13" s="264" t="s">
        <v>21</v>
      </c>
      <c r="W13" s="264" t="s">
        <v>21</v>
      </c>
      <c r="X13" s="264" t="s">
        <v>21</v>
      </c>
      <c r="Y13" s="264" t="s">
        <v>21</v>
      </c>
      <c r="Z13" s="264" t="s">
        <v>21</v>
      </c>
      <c r="AA13" s="264" t="s">
        <v>21</v>
      </c>
      <c r="AB13" s="264" t="s">
        <v>21</v>
      </c>
      <c r="AC13" s="264" t="s">
        <v>21</v>
      </c>
      <c r="AD13" s="264" t="s">
        <v>21</v>
      </c>
      <c r="AE13" s="239" t="s">
        <v>103</v>
      </c>
      <c r="AF13" s="126">
        <v>35</v>
      </c>
      <c r="AG13" s="239" t="s">
        <v>341</v>
      </c>
    </row>
    <row r="14" spans="1:33" s="238" customFormat="1" x14ac:dyDescent="0.25">
      <c r="A14" s="287" t="s">
        <v>85</v>
      </c>
      <c r="B14" s="272" t="s">
        <v>82</v>
      </c>
      <c r="E14" s="238" t="s">
        <v>96</v>
      </c>
      <c r="G14" s="187"/>
      <c r="H14" s="268" t="s">
        <v>21</v>
      </c>
      <c r="I14" s="264" t="s">
        <v>21</v>
      </c>
      <c r="J14" s="264" t="s">
        <v>21</v>
      </c>
      <c r="K14" s="264" t="s">
        <v>21</v>
      </c>
      <c r="L14" s="264" t="s">
        <v>21</v>
      </c>
      <c r="M14" s="264" t="s">
        <v>21</v>
      </c>
      <c r="N14" s="264" t="s">
        <v>21</v>
      </c>
      <c r="O14" s="264" t="s">
        <v>21</v>
      </c>
      <c r="P14" s="264" t="s">
        <v>21</v>
      </c>
      <c r="Q14" s="264" t="s">
        <v>21</v>
      </c>
      <c r="R14" s="264" t="s">
        <v>21</v>
      </c>
      <c r="S14" s="264" t="s">
        <v>21</v>
      </c>
      <c r="T14" s="264" t="s">
        <v>21</v>
      </c>
      <c r="U14" s="264" t="s">
        <v>21</v>
      </c>
      <c r="V14" s="264" t="s">
        <v>21</v>
      </c>
      <c r="W14" s="264" t="s">
        <v>21</v>
      </c>
      <c r="X14" s="264" t="s">
        <v>21</v>
      </c>
      <c r="Y14" s="264" t="s">
        <v>21</v>
      </c>
      <c r="Z14" s="264" t="s">
        <v>21</v>
      </c>
      <c r="AA14" s="264" t="s">
        <v>21</v>
      </c>
      <c r="AB14" s="264" t="s">
        <v>21</v>
      </c>
      <c r="AC14" s="264" t="s">
        <v>21</v>
      </c>
      <c r="AD14" s="264" t="s">
        <v>21</v>
      </c>
      <c r="AE14" s="239" t="s">
        <v>98</v>
      </c>
      <c r="AF14" s="126"/>
      <c r="AG14" s="239"/>
    </row>
    <row r="15" spans="1:33" s="238" customFormat="1" x14ac:dyDescent="0.25">
      <c r="A15" s="287" t="s">
        <v>67</v>
      </c>
      <c r="B15" s="272" t="s">
        <v>82</v>
      </c>
      <c r="D15" s="238" t="s">
        <v>69</v>
      </c>
      <c r="G15" s="187"/>
      <c r="H15" s="268" t="s">
        <v>21</v>
      </c>
      <c r="I15" s="264" t="s">
        <v>21</v>
      </c>
      <c r="J15" s="264" t="s">
        <v>21</v>
      </c>
      <c r="K15" s="264" t="s">
        <v>21</v>
      </c>
      <c r="L15" s="264" t="s">
        <v>21</v>
      </c>
      <c r="M15" s="264" t="s">
        <v>21</v>
      </c>
      <c r="N15" s="264" t="s">
        <v>21</v>
      </c>
      <c r="O15" s="264" t="s">
        <v>21</v>
      </c>
      <c r="P15" s="264" t="s">
        <v>21</v>
      </c>
      <c r="Q15" s="264" t="s">
        <v>21</v>
      </c>
      <c r="R15" s="264" t="s">
        <v>21</v>
      </c>
      <c r="S15" s="264" t="s">
        <v>21</v>
      </c>
      <c r="T15" s="264" t="s">
        <v>21</v>
      </c>
      <c r="U15" s="264" t="s">
        <v>21</v>
      </c>
      <c r="V15" s="264" t="s">
        <v>21</v>
      </c>
      <c r="W15" s="264" t="s">
        <v>21</v>
      </c>
      <c r="X15" s="264" t="s">
        <v>21</v>
      </c>
      <c r="Y15" s="264" t="s">
        <v>21</v>
      </c>
      <c r="Z15" s="264" t="s">
        <v>21</v>
      </c>
      <c r="AA15" s="264" t="s">
        <v>21</v>
      </c>
      <c r="AB15" s="264" t="s">
        <v>21</v>
      </c>
      <c r="AC15" s="264" t="s">
        <v>21</v>
      </c>
      <c r="AD15" s="264" t="s">
        <v>21</v>
      </c>
      <c r="AE15" s="239" t="s">
        <v>106</v>
      </c>
      <c r="AF15" s="126" t="s">
        <v>131</v>
      </c>
      <c r="AG15" s="239" t="s">
        <v>288</v>
      </c>
    </row>
    <row r="16" spans="1:33" s="238" customFormat="1" ht="15.75" thickBot="1" x14ac:dyDescent="0.3">
      <c r="A16" s="287" t="s">
        <v>304</v>
      </c>
      <c r="B16" s="198" t="s">
        <v>82</v>
      </c>
      <c r="C16" s="200"/>
      <c r="D16" s="200" t="s">
        <v>401</v>
      </c>
      <c r="E16" s="200"/>
      <c r="F16" s="200"/>
      <c r="G16" s="201"/>
      <c r="H16" s="268" t="s">
        <v>21</v>
      </c>
      <c r="I16" s="264" t="s">
        <v>21</v>
      </c>
      <c r="J16" s="264" t="s">
        <v>21</v>
      </c>
      <c r="K16" s="264" t="s">
        <v>21</v>
      </c>
      <c r="L16" s="264" t="s">
        <v>21</v>
      </c>
      <c r="M16" s="264" t="s">
        <v>21</v>
      </c>
      <c r="N16" s="264" t="s">
        <v>21</v>
      </c>
      <c r="O16" s="264" t="s">
        <v>21</v>
      </c>
      <c r="P16" s="264" t="s">
        <v>21</v>
      </c>
      <c r="Q16" s="264" t="s">
        <v>21</v>
      </c>
      <c r="R16" s="264" t="s">
        <v>21</v>
      </c>
      <c r="S16" s="264" t="s">
        <v>21</v>
      </c>
      <c r="T16" s="264" t="s">
        <v>21</v>
      </c>
      <c r="U16" s="264" t="s">
        <v>21</v>
      </c>
      <c r="V16" s="264" t="s">
        <v>21</v>
      </c>
      <c r="W16" s="264" t="s">
        <v>21</v>
      </c>
      <c r="X16" s="264" t="s">
        <v>21</v>
      </c>
      <c r="Y16" s="264" t="s">
        <v>21</v>
      </c>
      <c r="Z16" s="264" t="s">
        <v>21</v>
      </c>
      <c r="AA16" s="264" t="s">
        <v>21</v>
      </c>
      <c r="AB16" s="264" t="s">
        <v>21</v>
      </c>
      <c r="AC16" s="264" t="s">
        <v>21</v>
      </c>
      <c r="AD16" s="264" t="s">
        <v>21</v>
      </c>
      <c r="AE16" s="239" t="s">
        <v>106</v>
      </c>
      <c r="AF16" s="126" t="s">
        <v>404</v>
      </c>
      <c r="AG16" s="239" t="s">
        <v>405</v>
      </c>
    </row>
    <row r="17" spans="1:33" s="245" customFormat="1" x14ac:dyDescent="0.25">
      <c r="A17" s="288" t="s">
        <v>94</v>
      </c>
      <c r="B17" s="193" t="s">
        <v>82</v>
      </c>
      <c r="C17" s="195" t="s">
        <v>3</v>
      </c>
      <c r="D17" s="195"/>
      <c r="E17" s="196"/>
      <c r="F17" s="196"/>
      <c r="G17" s="197"/>
      <c r="H17" s="185" t="s">
        <v>21</v>
      </c>
      <c r="I17" s="185" t="s">
        <v>21</v>
      </c>
      <c r="J17" s="185" t="s">
        <v>21</v>
      </c>
      <c r="K17" s="185" t="s">
        <v>21</v>
      </c>
      <c r="L17" s="185" t="s">
        <v>21</v>
      </c>
      <c r="M17" s="185" t="s">
        <v>21</v>
      </c>
      <c r="N17" s="185" t="s">
        <v>21</v>
      </c>
      <c r="O17" s="185" t="s">
        <v>21</v>
      </c>
      <c r="P17" s="185" t="s">
        <v>21</v>
      </c>
      <c r="Q17" s="185" t="s">
        <v>21</v>
      </c>
      <c r="R17" s="185" t="s">
        <v>21</v>
      </c>
      <c r="S17" s="185" t="s">
        <v>21</v>
      </c>
      <c r="T17" s="185" t="s">
        <v>21</v>
      </c>
      <c r="U17" s="185" t="s">
        <v>21</v>
      </c>
      <c r="V17" s="185" t="s">
        <v>21</v>
      </c>
      <c r="W17" s="185" t="s">
        <v>21</v>
      </c>
      <c r="X17" s="185" t="s">
        <v>21</v>
      </c>
      <c r="Y17" s="185" t="s">
        <v>21</v>
      </c>
      <c r="Z17" s="185" t="s">
        <v>21</v>
      </c>
      <c r="AA17" s="185" t="s">
        <v>21</v>
      </c>
      <c r="AB17" s="185" t="s">
        <v>21</v>
      </c>
      <c r="AC17" s="185" t="s">
        <v>21</v>
      </c>
      <c r="AD17" s="185" t="s">
        <v>21</v>
      </c>
      <c r="AE17" s="241" t="s">
        <v>591</v>
      </c>
      <c r="AF17" s="127"/>
      <c r="AG17" s="243"/>
    </row>
    <row r="18" spans="1:33" s="238" customFormat="1" x14ac:dyDescent="0.25">
      <c r="A18" s="287" t="s">
        <v>107</v>
      </c>
      <c r="B18" s="272" t="s">
        <v>82</v>
      </c>
      <c r="D18" s="238" t="s">
        <v>57</v>
      </c>
      <c r="G18" s="187"/>
      <c r="H18" s="268" t="s">
        <v>21</v>
      </c>
      <c r="I18" s="268" t="s">
        <v>21</v>
      </c>
      <c r="J18" s="268" t="s">
        <v>21</v>
      </c>
      <c r="K18" s="268" t="s">
        <v>21</v>
      </c>
      <c r="L18" s="268" t="s">
        <v>21</v>
      </c>
      <c r="M18" s="268" t="s">
        <v>21</v>
      </c>
      <c r="N18" s="268" t="s">
        <v>21</v>
      </c>
      <c r="O18" s="268" t="s">
        <v>21</v>
      </c>
      <c r="P18" s="268" t="s">
        <v>21</v>
      </c>
      <c r="Q18" s="268" t="s">
        <v>21</v>
      </c>
      <c r="R18" s="268" t="s">
        <v>21</v>
      </c>
      <c r="S18" s="268" t="s">
        <v>21</v>
      </c>
      <c r="T18" s="268" t="s">
        <v>21</v>
      </c>
      <c r="U18" s="268" t="s">
        <v>21</v>
      </c>
      <c r="V18" s="268" t="s">
        <v>21</v>
      </c>
      <c r="W18" s="268" t="s">
        <v>21</v>
      </c>
      <c r="X18" s="268" t="s">
        <v>21</v>
      </c>
      <c r="Y18" s="268" t="s">
        <v>21</v>
      </c>
      <c r="Z18" s="268" t="s">
        <v>21</v>
      </c>
      <c r="AA18" s="268" t="s">
        <v>21</v>
      </c>
      <c r="AB18" s="268" t="s">
        <v>21</v>
      </c>
      <c r="AC18" s="268" t="s">
        <v>21</v>
      </c>
      <c r="AD18" s="268" t="s">
        <v>21</v>
      </c>
      <c r="AE18" s="239" t="s">
        <v>103</v>
      </c>
      <c r="AF18" s="126" t="s">
        <v>108</v>
      </c>
      <c r="AG18" s="239" t="s">
        <v>109</v>
      </c>
    </row>
    <row r="19" spans="1:33" s="238" customFormat="1" x14ac:dyDescent="0.25">
      <c r="A19" s="287" t="s">
        <v>105</v>
      </c>
      <c r="B19" s="272" t="s">
        <v>82</v>
      </c>
      <c r="D19" s="238" t="s">
        <v>68</v>
      </c>
      <c r="G19" s="187"/>
      <c r="H19" s="268" t="s">
        <v>21</v>
      </c>
      <c r="I19" s="268" t="s">
        <v>21</v>
      </c>
      <c r="J19" s="268" t="s">
        <v>21</v>
      </c>
      <c r="K19" s="268" t="s">
        <v>21</v>
      </c>
      <c r="L19" s="268" t="s">
        <v>21</v>
      </c>
      <c r="M19" s="268" t="s">
        <v>21</v>
      </c>
      <c r="N19" s="268" t="s">
        <v>21</v>
      </c>
      <c r="O19" s="268" t="s">
        <v>21</v>
      </c>
      <c r="P19" s="268" t="s">
        <v>21</v>
      </c>
      <c r="Q19" s="268" t="s">
        <v>21</v>
      </c>
      <c r="R19" s="268" t="s">
        <v>21</v>
      </c>
      <c r="S19" s="268" t="s">
        <v>21</v>
      </c>
      <c r="T19" s="268" t="s">
        <v>21</v>
      </c>
      <c r="U19" s="268" t="s">
        <v>21</v>
      </c>
      <c r="V19" s="268" t="s">
        <v>21</v>
      </c>
      <c r="W19" s="268" t="s">
        <v>21</v>
      </c>
      <c r="X19" s="268" t="s">
        <v>21</v>
      </c>
      <c r="Y19" s="268" t="s">
        <v>21</v>
      </c>
      <c r="Z19" s="268" t="s">
        <v>21</v>
      </c>
      <c r="AA19" s="268" t="s">
        <v>21</v>
      </c>
      <c r="AB19" s="268" t="s">
        <v>21</v>
      </c>
      <c r="AC19" s="268" t="s">
        <v>21</v>
      </c>
      <c r="AD19" s="268" t="s">
        <v>21</v>
      </c>
      <c r="AE19" s="239" t="s">
        <v>103</v>
      </c>
      <c r="AF19" s="126" t="s">
        <v>108</v>
      </c>
      <c r="AG19" s="239" t="s">
        <v>109</v>
      </c>
    </row>
    <row r="20" spans="1:33" s="238" customFormat="1" x14ac:dyDescent="0.25">
      <c r="A20" s="287" t="s">
        <v>129</v>
      </c>
      <c r="B20" s="272" t="s">
        <v>141</v>
      </c>
      <c r="D20" s="238" t="s">
        <v>136</v>
      </c>
      <c r="G20" s="187"/>
      <c r="H20" s="268" t="s">
        <v>21</v>
      </c>
      <c r="I20" s="268" t="s">
        <v>21</v>
      </c>
      <c r="J20" s="268" t="s">
        <v>21</v>
      </c>
      <c r="K20" s="268" t="s">
        <v>21</v>
      </c>
      <c r="L20" s="268" t="s">
        <v>21</v>
      </c>
      <c r="M20" s="268" t="s">
        <v>21</v>
      </c>
      <c r="N20" s="268" t="s">
        <v>21</v>
      </c>
      <c r="O20" s="268" t="s">
        <v>21</v>
      </c>
      <c r="P20" s="268" t="s">
        <v>21</v>
      </c>
      <c r="Q20" s="268" t="s">
        <v>21</v>
      </c>
      <c r="R20" s="268" t="s">
        <v>21</v>
      </c>
      <c r="S20" s="268" t="s">
        <v>21</v>
      </c>
      <c r="T20" s="268" t="s">
        <v>21</v>
      </c>
      <c r="U20" s="268" t="s">
        <v>21</v>
      </c>
      <c r="V20" s="268" t="s">
        <v>21</v>
      </c>
      <c r="W20" s="268" t="s">
        <v>21</v>
      </c>
      <c r="X20" s="268" t="s">
        <v>21</v>
      </c>
      <c r="Y20" s="268" t="s">
        <v>21</v>
      </c>
      <c r="Z20" s="268" t="s">
        <v>21</v>
      </c>
      <c r="AA20" s="268" t="s">
        <v>21</v>
      </c>
      <c r="AB20" s="268" t="s">
        <v>21</v>
      </c>
      <c r="AC20" s="268" t="s">
        <v>21</v>
      </c>
      <c r="AD20" s="268" t="s">
        <v>21</v>
      </c>
      <c r="AE20" s="239" t="s">
        <v>99</v>
      </c>
      <c r="AF20" s="126"/>
      <c r="AG20" s="239" t="s">
        <v>130</v>
      </c>
    </row>
    <row r="21" spans="1:33" s="238" customFormat="1" ht="15.75" thickBot="1" x14ac:dyDescent="0.3">
      <c r="A21" s="289" t="s">
        <v>59</v>
      </c>
      <c r="B21" s="198" t="s">
        <v>82</v>
      </c>
      <c r="C21" s="200"/>
      <c r="D21" s="200" t="s">
        <v>140</v>
      </c>
      <c r="E21" s="200"/>
      <c r="F21" s="200"/>
      <c r="G21" s="201"/>
      <c r="H21" s="268" t="s">
        <v>21</v>
      </c>
      <c r="I21" s="210" t="s">
        <v>21</v>
      </c>
      <c r="J21" s="210" t="s">
        <v>21</v>
      </c>
      <c r="K21" s="210" t="s">
        <v>21</v>
      </c>
      <c r="L21" s="210" t="s">
        <v>21</v>
      </c>
      <c r="M21" s="210" t="s">
        <v>21</v>
      </c>
      <c r="N21" s="210" t="s">
        <v>21</v>
      </c>
      <c r="O21" s="210" t="s">
        <v>21</v>
      </c>
      <c r="P21" s="210" t="s">
        <v>21</v>
      </c>
      <c r="Q21" s="210" t="s">
        <v>21</v>
      </c>
      <c r="R21" s="210" t="s">
        <v>21</v>
      </c>
      <c r="S21" s="210" t="s">
        <v>21</v>
      </c>
      <c r="T21" s="210" t="s">
        <v>21</v>
      </c>
      <c r="U21" s="210" t="s">
        <v>21</v>
      </c>
      <c r="V21" s="210" t="s">
        <v>21</v>
      </c>
      <c r="W21" s="210" t="s">
        <v>21</v>
      </c>
      <c r="X21" s="210" t="s">
        <v>21</v>
      </c>
      <c r="Y21" s="210" t="s">
        <v>21</v>
      </c>
      <c r="Z21" s="210" t="s">
        <v>21</v>
      </c>
      <c r="AA21" s="210" t="s">
        <v>21</v>
      </c>
      <c r="AB21" s="210" t="s">
        <v>21</v>
      </c>
      <c r="AC21" s="210" t="s">
        <v>21</v>
      </c>
      <c r="AD21" s="210" t="s">
        <v>21</v>
      </c>
      <c r="AE21" s="239" t="s">
        <v>103</v>
      </c>
      <c r="AF21" s="129" t="s">
        <v>188</v>
      </c>
      <c r="AG21" s="238" t="s">
        <v>944</v>
      </c>
    </row>
    <row r="22" spans="1:33" s="238" customFormat="1" x14ac:dyDescent="0.25">
      <c r="A22" s="284" t="s">
        <v>352</v>
      </c>
      <c r="B22" s="193" t="s">
        <v>82</v>
      </c>
      <c r="C22" s="196"/>
      <c r="D22" s="195" t="s">
        <v>353</v>
      </c>
      <c r="E22" s="195"/>
      <c r="F22" s="196"/>
      <c r="G22" s="197"/>
      <c r="H22" s="185" t="s">
        <v>22</v>
      </c>
      <c r="I22" s="185"/>
      <c r="J22" s="185"/>
      <c r="K22" s="263" t="s">
        <v>21</v>
      </c>
      <c r="L22" s="185"/>
      <c r="M22" s="185"/>
      <c r="N22" s="185"/>
      <c r="O22" s="185"/>
      <c r="P22" s="263" t="s">
        <v>21</v>
      </c>
      <c r="Q22" s="263" t="s">
        <v>21</v>
      </c>
      <c r="R22" s="263" t="s">
        <v>21</v>
      </c>
      <c r="S22" s="185"/>
      <c r="T22" s="185"/>
      <c r="U22" s="263" t="s">
        <v>21</v>
      </c>
      <c r="V22" s="185"/>
      <c r="W22" s="263" t="s">
        <v>21</v>
      </c>
      <c r="X22" s="263" t="s">
        <v>21</v>
      </c>
      <c r="Y22" s="263"/>
      <c r="Z22" s="263"/>
      <c r="AA22" s="263"/>
      <c r="AB22" s="263"/>
      <c r="AC22" s="263"/>
      <c r="AD22" s="263"/>
      <c r="AE22" s="239" t="s">
        <v>1101</v>
      </c>
      <c r="AF22" s="129"/>
    </row>
    <row r="23" spans="1:33" s="238" customFormat="1" x14ac:dyDescent="0.25">
      <c r="A23" s="285" t="s">
        <v>148</v>
      </c>
      <c r="B23" s="272" t="s">
        <v>82</v>
      </c>
      <c r="E23" s="246" t="s">
        <v>142</v>
      </c>
      <c r="G23" s="187"/>
      <c r="H23" s="268" t="s">
        <v>22</v>
      </c>
      <c r="I23" s="268"/>
      <c r="J23" s="268"/>
      <c r="K23" s="268"/>
      <c r="L23" s="268"/>
      <c r="M23" s="268"/>
      <c r="N23" s="268"/>
      <c r="O23" s="268"/>
      <c r="P23" s="268" t="s">
        <v>21</v>
      </c>
      <c r="Q23" s="274"/>
      <c r="R23" s="274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39" t="s">
        <v>106</v>
      </c>
      <c r="AF23" s="129" t="s">
        <v>1102</v>
      </c>
    </row>
    <row r="24" spans="1:33" s="238" customFormat="1" x14ac:dyDescent="0.25">
      <c r="A24" s="285" t="s">
        <v>161</v>
      </c>
      <c r="B24" s="272" t="s">
        <v>82</v>
      </c>
      <c r="E24" s="238" t="s">
        <v>407</v>
      </c>
      <c r="G24" s="187"/>
      <c r="H24" s="268" t="s">
        <v>22</v>
      </c>
      <c r="I24" s="268"/>
      <c r="J24" s="268"/>
      <c r="K24" s="268"/>
      <c r="L24" s="268"/>
      <c r="M24" s="268"/>
      <c r="N24" s="268"/>
      <c r="O24" s="268"/>
      <c r="P24" s="268"/>
      <c r="Q24" s="274"/>
      <c r="R24" s="274" t="s">
        <v>21</v>
      </c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39" t="s">
        <v>106</v>
      </c>
      <c r="AF24" s="129" t="s">
        <v>160</v>
      </c>
    </row>
    <row r="25" spans="1:33" s="238" customFormat="1" x14ac:dyDescent="0.25">
      <c r="A25" s="285" t="s">
        <v>517</v>
      </c>
      <c r="B25" s="272" t="s">
        <v>82</v>
      </c>
      <c r="E25" s="238" t="s">
        <v>515</v>
      </c>
      <c r="G25" s="187"/>
      <c r="H25" s="268" t="s">
        <v>22</v>
      </c>
      <c r="I25" s="268"/>
      <c r="J25" s="268"/>
      <c r="K25" s="268"/>
      <c r="L25" s="268"/>
      <c r="M25" s="268"/>
      <c r="N25" s="268"/>
      <c r="O25" s="268"/>
      <c r="P25" s="268"/>
      <c r="Q25" s="274" t="s">
        <v>21</v>
      </c>
      <c r="R25" s="274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39" t="s">
        <v>106</v>
      </c>
      <c r="AF25" s="129" t="s">
        <v>1103</v>
      </c>
    </row>
    <row r="26" spans="1:33" s="238" customFormat="1" x14ac:dyDescent="0.25">
      <c r="A26" s="285" t="s">
        <v>276</v>
      </c>
      <c r="B26" s="272" t="s">
        <v>82</v>
      </c>
      <c r="D26" s="242"/>
      <c r="E26" s="242" t="s">
        <v>277</v>
      </c>
      <c r="F26" s="262"/>
      <c r="G26" s="187"/>
      <c r="H26" s="268" t="s">
        <v>22</v>
      </c>
      <c r="I26" s="268"/>
      <c r="J26" s="268"/>
      <c r="K26" s="268"/>
      <c r="L26" s="268"/>
      <c r="M26" s="268"/>
      <c r="N26" s="268"/>
      <c r="O26" s="268"/>
      <c r="P26" s="268"/>
      <c r="Q26" s="274" t="s">
        <v>21</v>
      </c>
      <c r="R26" s="274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39" t="s">
        <v>106</v>
      </c>
      <c r="AF26" s="238" t="s">
        <v>1104</v>
      </c>
    </row>
    <row r="27" spans="1:33" s="238" customFormat="1" x14ac:dyDescent="0.25">
      <c r="A27" s="285" t="s">
        <v>61</v>
      </c>
      <c r="B27" s="272" t="s">
        <v>82</v>
      </c>
      <c r="E27" s="238" t="s">
        <v>11</v>
      </c>
      <c r="G27" s="187"/>
      <c r="H27" s="268" t="s">
        <v>22</v>
      </c>
      <c r="I27" s="268"/>
      <c r="J27" s="268"/>
      <c r="K27" s="268" t="s">
        <v>21</v>
      </c>
      <c r="L27" s="268"/>
      <c r="M27" s="268"/>
      <c r="N27" s="268"/>
      <c r="O27" s="268"/>
      <c r="P27" s="268"/>
      <c r="Q27" s="274"/>
      <c r="R27" s="274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39" t="s">
        <v>103</v>
      </c>
      <c r="AF27" s="129" t="s">
        <v>1105</v>
      </c>
    </row>
    <row r="28" spans="1:33" s="238" customFormat="1" x14ac:dyDescent="0.25">
      <c r="A28" s="285" t="s">
        <v>281</v>
      </c>
      <c r="B28" s="231" t="s">
        <v>82</v>
      </c>
      <c r="E28" s="238" t="s">
        <v>282</v>
      </c>
      <c r="F28" s="262"/>
      <c r="G28" s="187"/>
      <c r="H28" s="268" t="s">
        <v>22</v>
      </c>
      <c r="I28" s="263"/>
      <c r="J28" s="263"/>
      <c r="K28" s="263"/>
      <c r="L28" s="263"/>
      <c r="M28" s="263"/>
      <c r="N28" s="263"/>
      <c r="O28" s="263"/>
      <c r="P28" s="263"/>
      <c r="Q28" s="259"/>
      <c r="R28" s="259"/>
      <c r="S28" s="263"/>
      <c r="T28" s="263"/>
      <c r="U28" s="263"/>
      <c r="V28" s="263"/>
      <c r="W28" s="268" t="s">
        <v>21</v>
      </c>
      <c r="X28" s="268" t="s">
        <v>21</v>
      </c>
      <c r="Y28" s="268"/>
      <c r="Z28" s="268"/>
      <c r="AA28" s="268"/>
      <c r="AB28" s="268"/>
      <c r="AC28" s="268"/>
      <c r="AD28" s="268"/>
      <c r="AE28" s="239" t="s">
        <v>1106</v>
      </c>
      <c r="AF28" s="129" t="s">
        <v>1107</v>
      </c>
    </row>
    <row r="29" spans="1:33" s="238" customFormat="1" x14ac:dyDescent="0.25">
      <c r="A29" s="285" t="s">
        <v>283</v>
      </c>
      <c r="B29" s="231" t="s">
        <v>82</v>
      </c>
      <c r="E29" s="238" t="s">
        <v>284</v>
      </c>
      <c r="F29" s="262"/>
      <c r="G29" s="187"/>
      <c r="H29" s="268" t="s">
        <v>22</v>
      </c>
      <c r="I29" s="268"/>
      <c r="J29" s="268"/>
      <c r="K29" s="268"/>
      <c r="L29" s="268"/>
      <c r="M29" s="268"/>
      <c r="N29" s="268"/>
      <c r="O29" s="268"/>
      <c r="P29" s="268"/>
      <c r="Q29" s="259"/>
      <c r="R29" s="259"/>
      <c r="S29" s="268"/>
      <c r="T29" s="268"/>
      <c r="U29" s="268"/>
      <c r="V29" s="268"/>
      <c r="W29" s="268" t="s">
        <v>21</v>
      </c>
      <c r="X29" s="268" t="s">
        <v>21</v>
      </c>
      <c r="Y29" s="268"/>
      <c r="Z29" s="268"/>
      <c r="AA29" s="268"/>
      <c r="AB29" s="268"/>
      <c r="AC29" s="268"/>
      <c r="AD29" s="268"/>
      <c r="AE29" s="239" t="s">
        <v>1106</v>
      </c>
      <c r="AF29" s="129" t="s">
        <v>1107</v>
      </c>
    </row>
    <row r="30" spans="1:33" s="238" customFormat="1" x14ac:dyDescent="0.25">
      <c r="A30" s="285" t="s">
        <v>453</v>
      </c>
      <c r="B30" s="231" t="s">
        <v>82</v>
      </c>
      <c r="E30" s="238" t="s">
        <v>454</v>
      </c>
      <c r="F30" s="262"/>
      <c r="G30" s="187"/>
      <c r="H30" s="268" t="s">
        <v>22</v>
      </c>
      <c r="I30" s="268"/>
      <c r="J30" s="268"/>
      <c r="K30" s="268"/>
      <c r="L30" s="268"/>
      <c r="M30" s="268"/>
      <c r="N30" s="268"/>
      <c r="O30" s="268"/>
      <c r="P30" s="268"/>
      <c r="Q30" s="259"/>
      <c r="R30" s="259"/>
      <c r="S30" s="268"/>
      <c r="T30" s="268"/>
      <c r="U30" s="268" t="s">
        <v>21</v>
      </c>
      <c r="V30" s="268"/>
      <c r="W30" s="268"/>
      <c r="X30" s="268"/>
      <c r="Y30" s="268"/>
      <c r="Z30" s="268"/>
      <c r="AA30" s="268"/>
      <c r="AB30" s="268"/>
      <c r="AC30" s="268"/>
      <c r="AD30" s="268"/>
      <c r="AE30" s="239" t="s">
        <v>106</v>
      </c>
      <c r="AF30" s="129" t="s">
        <v>1108</v>
      </c>
    </row>
    <row r="31" spans="1:33" s="238" customFormat="1" x14ac:dyDescent="0.25">
      <c r="A31" s="285" t="s">
        <v>511</v>
      </c>
      <c r="B31" s="231" t="s">
        <v>82</v>
      </c>
      <c r="E31" s="238" t="s">
        <v>510</v>
      </c>
      <c r="F31" s="262"/>
      <c r="G31" s="187"/>
      <c r="H31" s="268" t="s">
        <v>22</v>
      </c>
      <c r="I31" s="268"/>
      <c r="J31" s="268"/>
      <c r="K31" s="268"/>
      <c r="L31" s="268"/>
      <c r="M31" s="268"/>
      <c r="N31" s="268"/>
      <c r="O31" s="268"/>
      <c r="P31" s="268"/>
      <c r="Q31" s="259" t="s">
        <v>22</v>
      </c>
      <c r="R31" s="259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39" t="s">
        <v>103</v>
      </c>
      <c r="AF31" s="129" t="s">
        <v>1109</v>
      </c>
    </row>
    <row r="32" spans="1:33" s="238" customFormat="1" ht="15.75" thickBot="1" x14ac:dyDescent="0.3">
      <c r="A32" s="285" t="s">
        <v>356</v>
      </c>
      <c r="B32" s="198" t="s">
        <v>82</v>
      </c>
      <c r="C32" s="200"/>
      <c r="D32" s="200"/>
      <c r="E32" s="200" t="s">
        <v>347</v>
      </c>
      <c r="F32" s="200"/>
      <c r="G32" s="201"/>
      <c r="H32" s="208" t="s">
        <v>21</v>
      </c>
      <c r="I32" s="208"/>
      <c r="J32" s="208"/>
      <c r="K32" s="208" t="s">
        <v>21</v>
      </c>
      <c r="L32" s="208"/>
      <c r="M32" s="208"/>
      <c r="N32" s="208"/>
      <c r="O32" s="208"/>
      <c r="P32" s="208" t="s">
        <v>21</v>
      </c>
      <c r="Q32" s="259" t="s">
        <v>21</v>
      </c>
      <c r="R32" s="259" t="s">
        <v>21</v>
      </c>
      <c r="S32" s="208"/>
      <c r="T32" s="208"/>
      <c r="U32" s="208" t="s">
        <v>21</v>
      </c>
      <c r="V32" s="208"/>
      <c r="W32" s="208" t="s">
        <v>21</v>
      </c>
      <c r="X32" s="208" t="s">
        <v>21</v>
      </c>
      <c r="Y32" s="208"/>
      <c r="Z32" s="208"/>
      <c r="AA32" s="208"/>
      <c r="AB32" s="208"/>
      <c r="AC32" s="208"/>
      <c r="AD32" s="208"/>
      <c r="AE32" s="239" t="s">
        <v>35</v>
      </c>
      <c r="AF32" s="129"/>
    </row>
    <row r="33" spans="1:104" s="245" customFormat="1" x14ac:dyDescent="0.25">
      <c r="A33" s="288" t="s">
        <v>75</v>
      </c>
      <c r="B33" s="193" t="s">
        <v>82</v>
      </c>
      <c r="C33" s="196"/>
      <c r="D33" s="195" t="s">
        <v>76</v>
      </c>
      <c r="E33" s="196"/>
      <c r="F33" s="196"/>
      <c r="G33" s="197"/>
      <c r="H33" s="211" t="s">
        <v>139</v>
      </c>
      <c r="I33" s="211" t="s">
        <v>139</v>
      </c>
      <c r="J33" s="211" t="s">
        <v>139</v>
      </c>
      <c r="K33" s="211" t="s">
        <v>139</v>
      </c>
      <c r="L33" s="211" t="s">
        <v>139</v>
      </c>
      <c r="M33" s="211" t="s">
        <v>139</v>
      </c>
      <c r="N33" s="211" t="s">
        <v>139</v>
      </c>
      <c r="O33" s="211" t="s">
        <v>139</v>
      </c>
      <c r="P33" s="211" t="s">
        <v>139</v>
      </c>
      <c r="Q33" s="211" t="s">
        <v>139</v>
      </c>
      <c r="R33" s="211" t="s">
        <v>139</v>
      </c>
      <c r="S33" s="211" t="s">
        <v>139</v>
      </c>
      <c r="T33" s="211" t="s">
        <v>139</v>
      </c>
      <c r="U33" s="211" t="s">
        <v>139</v>
      </c>
      <c r="V33" s="211" t="s">
        <v>139</v>
      </c>
      <c r="W33" s="211" t="s">
        <v>139</v>
      </c>
      <c r="X33" s="211" t="s">
        <v>139</v>
      </c>
      <c r="Y33" s="452" t="s">
        <v>147</v>
      </c>
      <c r="Z33" s="211" t="s">
        <v>139</v>
      </c>
      <c r="AA33" s="211" t="s">
        <v>139</v>
      </c>
      <c r="AB33" s="211" t="s">
        <v>139</v>
      </c>
      <c r="AC33" s="211" t="s">
        <v>139</v>
      </c>
      <c r="AD33" s="211" t="s">
        <v>139</v>
      </c>
      <c r="AE33" s="243" t="s">
        <v>103</v>
      </c>
      <c r="AF33" s="127">
        <v>120</v>
      </c>
      <c r="AG33" s="243"/>
    </row>
    <row r="34" spans="1:104" s="271" customFormat="1" ht="15.75" thickBot="1" x14ac:dyDescent="0.3">
      <c r="A34" s="181" t="s">
        <v>77</v>
      </c>
      <c r="B34" s="198" t="s">
        <v>83</v>
      </c>
      <c r="C34" s="200"/>
      <c r="D34" s="200"/>
      <c r="E34" s="200" t="s">
        <v>77</v>
      </c>
      <c r="F34" s="200"/>
      <c r="G34" s="201"/>
      <c r="H34" s="212" t="s">
        <v>21</v>
      </c>
      <c r="I34" s="212" t="s">
        <v>21</v>
      </c>
      <c r="J34" s="212" t="s">
        <v>21</v>
      </c>
      <c r="K34" s="212" t="s">
        <v>21</v>
      </c>
      <c r="L34" s="212" t="s">
        <v>21</v>
      </c>
      <c r="M34" s="212" t="s">
        <v>21</v>
      </c>
      <c r="N34" s="212" t="s">
        <v>21</v>
      </c>
      <c r="O34" s="212" t="s">
        <v>21</v>
      </c>
      <c r="P34" s="212" t="s">
        <v>21</v>
      </c>
      <c r="Q34" s="212" t="s">
        <v>21</v>
      </c>
      <c r="R34" s="212" t="s">
        <v>21</v>
      </c>
      <c r="S34" s="212" t="s">
        <v>21</v>
      </c>
      <c r="T34" s="212" t="s">
        <v>21</v>
      </c>
      <c r="U34" s="212" t="s">
        <v>21</v>
      </c>
      <c r="V34" s="212" t="s">
        <v>21</v>
      </c>
      <c r="W34" s="212" t="s">
        <v>21</v>
      </c>
      <c r="X34" s="212" t="s">
        <v>21</v>
      </c>
      <c r="Y34" s="212" t="s">
        <v>21</v>
      </c>
      <c r="Z34" s="212" t="s">
        <v>21</v>
      </c>
      <c r="AA34" s="212" t="s">
        <v>21</v>
      </c>
      <c r="AB34" s="212" t="s">
        <v>21</v>
      </c>
      <c r="AC34" s="212" t="s">
        <v>21</v>
      </c>
      <c r="AD34" s="212" t="s">
        <v>21</v>
      </c>
      <c r="AE34" s="271" t="s">
        <v>103</v>
      </c>
      <c r="AF34" s="133">
        <v>40</v>
      </c>
      <c r="AG34" s="254"/>
    </row>
    <row r="35" spans="1:104" s="245" customFormat="1" x14ac:dyDescent="0.25">
      <c r="A35" s="288" t="s">
        <v>203</v>
      </c>
      <c r="B35" s="193" t="s">
        <v>82</v>
      </c>
      <c r="C35" s="196"/>
      <c r="D35" s="195" t="s">
        <v>184</v>
      </c>
      <c r="E35" s="196"/>
      <c r="F35" s="196"/>
      <c r="G35" s="197"/>
      <c r="H35" s="211" t="s">
        <v>22</v>
      </c>
      <c r="I35" s="211" t="s">
        <v>22</v>
      </c>
      <c r="J35" s="211"/>
      <c r="K35" s="211"/>
      <c r="L35" s="211"/>
      <c r="M35" s="211"/>
      <c r="N35" s="211"/>
      <c r="O35" s="211"/>
      <c r="P35" s="211"/>
      <c r="Q35" s="211" t="s">
        <v>21</v>
      </c>
      <c r="R35" s="211" t="s">
        <v>22</v>
      </c>
      <c r="S35" s="211" t="s">
        <v>22</v>
      </c>
      <c r="T35" s="211" t="s">
        <v>22</v>
      </c>
      <c r="U35" s="211" t="s">
        <v>22</v>
      </c>
      <c r="V35" s="211" t="s">
        <v>22</v>
      </c>
      <c r="W35" s="211" t="s">
        <v>22</v>
      </c>
      <c r="X35" s="211" t="s">
        <v>22</v>
      </c>
      <c r="Y35" s="211" t="s">
        <v>22</v>
      </c>
      <c r="Z35" s="211" t="s">
        <v>22</v>
      </c>
      <c r="AA35" s="211" t="s">
        <v>22</v>
      </c>
      <c r="AB35" s="211" t="s">
        <v>22</v>
      </c>
      <c r="AC35" s="211" t="s">
        <v>22</v>
      </c>
      <c r="AD35" s="211" t="s">
        <v>22</v>
      </c>
      <c r="AE35" s="243" t="s">
        <v>591</v>
      </c>
      <c r="AF35" s="130"/>
      <c r="AG35" s="243"/>
      <c r="AH35" s="251"/>
      <c r="AI35" s="258"/>
      <c r="AJ35" s="253"/>
      <c r="AK35" s="251"/>
      <c r="AL35" s="258"/>
      <c r="AM35" s="251"/>
      <c r="AN35" s="258"/>
      <c r="AO35" s="253" t="s">
        <v>22</v>
      </c>
      <c r="AP35" s="251"/>
      <c r="AQ35" s="258"/>
      <c r="AR35" s="251"/>
      <c r="AS35" s="258"/>
      <c r="AT35" s="251"/>
      <c r="AU35" s="258"/>
      <c r="AV35" s="251"/>
      <c r="AW35" s="258"/>
      <c r="AX35" s="251"/>
      <c r="AY35" s="258"/>
      <c r="AZ35" s="251"/>
      <c r="BA35" s="258"/>
      <c r="BB35" s="251"/>
      <c r="BC35" s="258"/>
      <c r="BD35" s="251"/>
      <c r="BE35" s="258"/>
      <c r="BF35" s="251"/>
      <c r="BG35" s="258"/>
      <c r="BH35" s="251"/>
      <c r="BI35" s="258"/>
      <c r="BJ35" s="251"/>
      <c r="BK35" s="258" t="s">
        <v>22</v>
      </c>
      <c r="BL35" s="251"/>
      <c r="BM35" s="258"/>
      <c r="BN35" s="251"/>
      <c r="BO35" s="258"/>
      <c r="BP35" s="251"/>
      <c r="BQ35" s="258"/>
      <c r="BR35" s="251"/>
      <c r="BS35" s="258"/>
      <c r="BT35" s="251"/>
      <c r="BU35" s="258"/>
      <c r="BV35" s="252"/>
      <c r="BW35" s="251"/>
      <c r="BX35" s="258"/>
      <c r="BY35" s="266" t="s">
        <v>22</v>
      </c>
      <c r="BZ35" s="251"/>
      <c r="CA35" s="258"/>
      <c r="CB35" s="251"/>
      <c r="CC35" s="258"/>
      <c r="CD35" s="251"/>
      <c r="CE35" s="258"/>
      <c r="CF35" s="251"/>
      <c r="CG35" s="258" t="s">
        <v>22</v>
      </c>
      <c r="CH35" s="251"/>
      <c r="CI35" s="258" t="s">
        <v>22</v>
      </c>
      <c r="CJ35" s="269" t="s">
        <v>22</v>
      </c>
      <c r="CK35" s="251"/>
      <c r="CL35" s="258" t="s">
        <v>21</v>
      </c>
      <c r="CM35" s="251"/>
      <c r="CN35" s="258"/>
      <c r="CO35" s="251"/>
      <c r="CP35" s="258"/>
      <c r="CQ35" s="269"/>
      <c r="CR35" s="275"/>
      <c r="CS35" s="251"/>
      <c r="CT35" s="258"/>
      <c r="CU35" s="275"/>
      <c r="CV35" s="267"/>
      <c r="CW35" s="258"/>
      <c r="CX35" s="243" t="s">
        <v>591</v>
      </c>
      <c r="CY35" s="130"/>
      <c r="CZ35" s="243"/>
    </row>
    <row r="36" spans="1:104" ht="15.75" thickBot="1" x14ac:dyDescent="0.3">
      <c r="A36" s="287" t="s">
        <v>178</v>
      </c>
      <c r="B36" s="198" t="s">
        <v>82</v>
      </c>
      <c r="C36" s="200"/>
      <c r="D36" s="321"/>
      <c r="E36" s="200" t="s">
        <v>180</v>
      </c>
      <c r="F36" s="200"/>
      <c r="G36" s="201"/>
      <c r="H36" s="212" t="s">
        <v>21</v>
      </c>
      <c r="I36" s="212" t="s">
        <v>21</v>
      </c>
      <c r="J36" s="212"/>
      <c r="K36" s="212"/>
      <c r="L36" s="212"/>
      <c r="M36" s="212"/>
      <c r="N36" s="212"/>
      <c r="O36" s="212"/>
      <c r="P36" s="212"/>
      <c r="Q36" s="212" t="s">
        <v>21</v>
      </c>
      <c r="R36" s="212" t="s">
        <v>21</v>
      </c>
      <c r="S36" s="212" t="s">
        <v>21</v>
      </c>
      <c r="T36" s="212" t="s">
        <v>21</v>
      </c>
      <c r="U36" s="212" t="s">
        <v>21</v>
      </c>
      <c r="V36" s="212" t="s">
        <v>21</v>
      </c>
      <c r="W36" s="212" t="s">
        <v>21</v>
      </c>
      <c r="X36" s="212" t="s">
        <v>21</v>
      </c>
      <c r="Y36" s="212" t="s">
        <v>21</v>
      </c>
      <c r="Z36" s="212" t="s">
        <v>21</v>
      </c>
      <c r="AA36" s="212" t="s">
        <v>21</v>
      </c>
      <c r="AB36" s="212" t="s">
        <v>21</v>
      </c>
      <c r="AC36" s="212" t="s">
        <v>21</v>
      </c>
      <c r="AD36" s="212" t="s">
        <v>21</v>
      </c>
      <c r="AE36" s="238" t="s">
        <v>103</v>
      </c>
      <c r="AF36" s="126" t="s">
        <v>108</v>
      </c>
      <c r="AG36" s="238" t="s">
        <v>185</v>
      </c>
      <c r="AH36" s="265"/>
      <c r="AI36" s="259"/>
      <c r="AJ36" s="268"/>
      <c r="AK36" s="265"/>
      <c r="AL36" s="259"/>
      <c r="AM36" s="265"/>
      <c r="AN36" s="259"/>
      <c r="AO36" s="268" t="s">
        <v>21</v>
      </c>
      <c r="AP36" s="265"/>
      <c r="AQ36" s="259"/>
      <c r="AR36" s="265"/>
      <c r="AS36" s="259"/>
      <c r="AT36" s="265"/>
      <c r="AU36" s="259"/>
      <c r="AV36" s="265"/>
      <c r="AW36" s="259"/>
      <c r="AX36" s="265"/>
      <c r="AY36" s="259"/>
      <c r="AZ36" s="265"/>
      <c r="BA36" s="259"/>
      <c r="BB36" s="265"/>
      <c r="BC36" s="259"/>
      <c r="BD36" s="265"/>
      <c r="BE36" s="259"/>
      <c r="BF36" s="265"/>
      <c r="BG36" s="259"/>
      <c r="BH36" s="265"/>
      <c r="BI36" s="259"/>
      <c r="BJ36" s="265"/>
      <c r="BK36" s="259" t="s">
        <v>21</v>
      </c>
      <c r="BL36" s="265"/>
      <c r="BM36" s="259"/>
      <c r="BN36" s="265"/>
      <c r="BO36" s="259"/>
      <c r="BP36" s="265"/>
      <c r="BQ36" s="259"/>
      <c r="BR36" s="265"/>
      <c r="BS36" s="259"/>
      <c r="BT36" s="265"/>
      <c r="BU36" s="259"/>
      <c r="BV36" s="264"/>
      <c r="BW36" s="265"/>
      <c r="BX36" s="259"/>
      <c r="BY36" s="264" t="s">
        <v>21</v>
      </c>
      <c r="BZ36" s="265"/>
      <c r="CA36" s="259"/>
      <c r="CB36" s="265"/>
      <c r="CC36" s="259"/>
      <c r="CD36" s="265"/>
      <c r="CE36" s="259"/>
      <c r="CF36" s="265"/>
      <c r="CG36" s="259" t="s">
        <v>21</v>
      </c>
      <c r="CH36" s="265"/>
      <c r="CI36" s="259" t="s">
        <v>21</v>
      </c>
      <c r="CJ36" s="268" t="s">
        <v>21</v>
      </c>
      <c r="CK36" s="265"/>
      <c r="CL36" s="259" t="s">
        <v>21</v>
      </c>
      <c r="CM36" s="265"/>
      <c r="CN36" s="259"/>
      <c r="CO36" s="265"/>
      <c r="CP36" s="259"/>
      <c r="CQ36" s="268"/>
      <c r="CR36" s="272"/>
      <c r="CS36" s="265"/>
      <c r="CT36" s="259"/>
      <c r="CU36" s="272"/>
      <c r="CV36" s="265"/>
      <c r="CW36" s="259"/>
      <c r="CX36" s="238" t="s">
        <v>103</v>
      </c>
      <c r="CY36" s="126" t="s">
        <v>108</v>
      </c>
      <c r="CZ36" s="238" t="s">
        <v>185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CE4548B2674B4DB6ADA202E4FEA5BF" ma:contentTypeVersion="" ma:contentTypeDescription="Ein neues Dokument erstellen." ma:contentTypeScope="" ma:versionID="16fa45e0890e782752939c76f1358563">
  <xsd:schema xmlns:xsd="http://www.w3.org/2001/XMLSchema" xmlns:xs="http://www.w3.org/2001/XMLSchema" xmlns:p="http://schemas.microsoft.com/office/2006/metadata/properties" xmlns:ns2="$ListId:Unterlagen;" targetNamespace="http://schemas.microsoft.com/office/2006/metadata/properties" ma:root="true" ma:fieldsID="54676464904deaf83575c4a8132c0852" ns2:_="">
    <xsd:import namespace="$ListId:Unterlagen;"/>
    <xsd:element name="properties">
      <xsd:complexType>
        <xsd:sequence>
          <xsd:element name="documentManagement">
            <xsd:complexType>
              <xsd:all>
                <xsd:element ref="ns2:Bemerkun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Unterlagen;" elementFormDefault="qualified">
    <xsd:import namespace="http://schemas.microsoft.com/office/2006/documentManagement/types"/>
    <xsd:import namespace="http://schemas.microsoft.com/office/infopath/2007/PartnerControls"/>
    <xsd:element name="Bemerkungen" ma:index="8" nillable="true" ma:displayName="Bemerkungen" ma:internalName="Bemerkung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merkungen xmlns="$ListId:Unterlagen;" xsi:nil="true"/>
  </documentManagement>
</p:properties>
</file>

<file path=customXml/itemProps1.xml><?xml version="1.0" encoding="utf-8"?>
<ds:datastoreItem xmlns:ds="http://schemas.openxmlformats.org/officeDocument/2006/customXml" ds:itemID="{F8D60C4D-7490-4F5B-AD6C-5C939683CB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F4B71A-0EE0-470A-B281-03ED8F94B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Unterlagen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68C81C-1B95-4981-BCCA-D5C6442560B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$ListId:Unterlagen;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2</vt:i4>
      </vt:variant>
    </vt:vector>
  </HeadingPairs>
  <TitlesOfParts>
    <vt:vector size="21" baseType="lpstr">
      <vt:lpstr>Schnittstellenliste</vt:lpstr>
      <vt:lpstr>IMData 01.00</vt:lpstr>
      <vt:lpstr>Masterdata 01.30</vt:lpstr>
      <vt:lpstr>Consuptionrecord 01.31</vt:lpstr>
      <vt:lpstr>BINotification 01.00</vt:lpstr>
      <vt:lpstr>CPDocument 01.13</vt:lpstr>
      <vt:lpstr>CPNotification 01.13</vt:lpstr>
      <vt:lpstr>CPDevstatus 01.12</vt:lpstr>
      <vt:lpstr>CPRequest 01.12</vt:lpstr>
      <vt:lpstr>MeteringPointList 01.20</vt:lpstr>
      <vt:lpstr>Repayment 01.12</vt:lpstr>
      <vt:lpstr>Message 01.10</vt:lpstr>
      <vt:lpstr>BIPayment 01.10</vt:lpstr>
      <vt:lpstr>BIRejection 01.00</vt:lpstr>
      <vt:lpstr>BIDunning 01.00</vt:lpstr>
      <vt:lpstr>CMRequest 01.10</vt:lpstr>
      <vt:lpstr>CMNotification 01.10</vt:lpstr>
      <vt:lpstr>CMRevoke 01.00</vt:lpstr>
      <vt:lpstr>ECMPList 01.00</vt:lpstr>
      <vt:lpstr>Schnittstellenliste!Druckbereich</vt:lpstr>
      <vt:lpstr>Schnittstellenliste!Drucktitel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Kowarik</dc:creator>
  <cp:lastModifiedBy>Hansmann Reinhold</cp:lastModifiedBy>
  <cp:lastPrinted>2018-06-23T07:22:30Z</cp:lastPrinted>
  <dcterms:created xsi:type="dcterms:W3CDTF">2012-01-19T09:09:32Z</dcterms:created>
  <dcterms:modified xsi:type="dcterms:W3CDTF">2022-11-24T17:49:28Z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0x01010016CE4548B2674B4DB6ADA202E4FEA5BF</vt:lpwstr>
  </property>
</Properties>
</file>